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20" windowWidth="14310" windowHeight="12135" tabRatio="77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Лист1!$A$3:$G$6</definedName>
    <definedName name="_xlnm.Print_Titles" localSheetId="0">Лист1!$3:$3</definedName>
    <definedName name="_xlnm.Print_Area" localSheetId="0">Лист1!$A$1:$G$31</definedName>
  </definedNames>
  <calcPr calcId="145621"/>
</workbook>
</file>

<file path=xl/calcChain.xml><?xml version="1.0" encoding="utf-8"?>
<calcChain xmlns="http://schemas.openxmlformats.org/spreadsheetml/2006/main">
  <c r="D20" i="1" l="1"/>
  <c r="F20" i="1"/>
  <c r="D11" i="1"/>
  <c r="D9" i="1"/>
  <c r="F11" i="1"/>
  <c r="F9" i="1"/>
  <c r="F6" i="1" l="1"/>
</calcChain>
</file>

<file path=xl/sharedStrings.xml><?xml version="1.0" encoding="utf-8"?>
<sst xmlns="http://schemas.openxmlformats.org/spreadsheetml/2006/main" count="57" uniqueCount="43">
  <si>
    <t>Наименование муниципального образования, теплоснабжающей организации</t>
  </si>
  <si>
    <t>Одноставочный, руб./ Гкал (без НДС) Горячая вода</t>
  </si>
  <si>
    <t>Муниципальное образование «город Казань»</t>
  </si>
  <si>
    <t>Постановление Государственного комитета Республики Татарстан по тарифам</t>
  </si>
  <si>
    <t>№ п./п.</t>
  </si>
  <si>
    <t>АО «Казэнерго»</t>
  </si>
  <si>
    <t>Тарифы на тепловую энергию, поставляемую  теплоснабжающим, теплосетевым организациям, приобретающим тепловую энергию с целью компенсации потерь тепловой энергии на 2019 год</t>
  </si>
  <si>
    <t>Тариф с 1 января по
 30 июня 2019 г.</t>
  </si>
  <si>
    <t>Отклонение 
1 п/г к тарифу, действующему на 31.12.2018 г, %</t>
  </si>
  <si>
    <t>Тариф с 1 июля по 
31 декабря 2019 г.</t>
  </si>
  <si>
    <t>Отклонение 
2 полугодия к 
1 полугодию 2019 года, %</t>
  </si>
  <si>
    <t>АО «Татэнерго»</t>
  </si>
  <si>
    <t xml:space="preserve"> Город Нижнекамск, Афанасовское сельское поселение и Красноключинское сельское поселение Нижнекамского муниципального района </t>
  </si>
  <si>
    <t xml:space="preserve"> Город Набережные Челны (система централизованного теплоснабжения городской части с тепловыми сетями филиала АО "Татэнерго" - Набережночелнинские тепловые сети)</t>
  </si>
  <si>
    <t>№ 5-90/тэ от 19.12.2018</t>
  </si>
  <si>
    <t>-</t>
  </si>
  <si>
    <t>№ 5-82/тэ от 15.12.2017</t>
  </si>
  <si>
    <t>№ 5-7/тэ от 16.11.2018</t>
  </si>
  <si>
    <t xml:space="preserve"> Город Заинск</t>
  </si>
  <si>
    <t xml:space="preserve"> Город Набережные Челны (система централизованного теплоснабжения промышленной зоны ПАО «КАМАЗ» с тепловыми сетями ООО «Тепловые сети западного вывода»)</t>
  </si>
  <si>
    <t xml:space="preserve">3. </t>
  </si>
  <si>
    <t>ОАО «ТГК-16»</t>
  </si>
  <si>
    <t>№5-92/тэ от 19.12.2018</t>
  </si>
  <si>
    <t>, где</t>
  </si>
  <si>
    <t>Тi нчтэц1п/г – тариф на производство тепловой энергии (в горячей воде) филиалом акционерного общества «Татэнерго» - Набережночелнинской ТЭЦ, утвержденный на 1 полугодие i года долгосрочного периода регулирования;</t>
  </si>
  <si>
    <t>Тi нчтэц2п/г – тариф на производство тепловой энергии (в горячей воде) филиалом акционерного общества «Татэнерго» - Набережночелнинской ТЭЦ, утвержденный на 2 полугодие i года долгосрочного периода регулирования;</t>
  </si>
  <si>
    <t>Qi нчтэц 1п/г – объем отпуска тепловой энергии (в горячей воде) в Набережночелнинские тепловые сети от филиала акционерного общества «Татэнерго» - Набережночелнинской ТЭЦ в 1 полугодии i года долгосрочного периода регулирования;</t>
  </si>
  <si>
    <t>Qi нчтэц 2п/г – объем отпуска тепловой энергии (в горячей воде) в Набережночелнинские тепловые сети от филиала акционерного общества «Татэнерго» - Набережночелнинской ТЭЦ во 2 полугодии i года долгосрочного периода регулирования;</t>
  </si>
  <si>
    <t>Тi кц нчтэц1п/г – тариф на производство тепловой энергии (в горячей воде) филиалом акционерного общества «Татэнерго» - котельным цехом Набережночелнинской ТЭЦ, утвержденный на 1 полугодие i года долгосрочного периода регулирования;</t>
  </si>
  <si>
    <t>Тi кц нчтэц2п/г – тариф на производство тепловой энергии (в горячей воде) филиалом акционерного общества «Татэнерго» - котельным цехом Набережночелнинской ТЭЦ, утвержденный на 2 полугодие i года долгосрочного периода регулирования;</t>
  </si>
  <si>
    <t>Qi кц нчтэц 1п/г – объем отпуска тепловой энергии (в горячей воде) в Набережночелнинские тепловые сети от филиала акционерного общества «Татэнерго» - котельного цеха Набережночелнинской ТЭЦ в 1 полугодии i года долгосрочного периода регулирования;</t>
  </si>
  <si>
    <t>Qi кц нчтэц 2п/г – объем отпуска тепловой энергии (в горячей воде) в Набережночелнинские тепловые сети от филиала акционерного общества «Татэнерго» - котельного цеха Набережночелнинской ТЭЦ во 2 полугодии i года долгосрочного периода регулирования;</t>
  </si>
  <si>
    <t>Тi згрэс1п/г – тариф на производство тепловой энергии (в горячей воде) филиалом акционерного общества «Татэнерго» - Заинской ГРЭС, утвержденный на 1 полугодие i года долгосрочного периода регулирования;</t>
  </si>
  <si>
    <t>Тi згрэс2п/г – тариф на производство тепловой энергии (в горячей воде) филиалом акционерного общества «Татэнерго» - Заинской ГРЭС, утвержденный на 2 полугодие i года долгосрочного периода регулирования.</t>
  </si>
  <si>
    <t>№ 96/тэ от 18.12.2018</t>
  </si>
  <si>
    <t>T потерь = (Тi нчтэц1п/г ×Qi нчтэц 1п/г + Тi кц нчтэц 1п/г×Qi кц нчтэц 1п/г)                  /(Qi нчтэц 1п/г + Qi кц нчтэц1п/г)</t>
  </si>
  <si>
    <t>T потерь = (Тi нчтэц 2п/г ×Qi нчтэц 2п/г + Тi кц нчтэц 2п/г×Qi кц нчтэц 2п/г)                  /(Qi нчтэц 2п/г + Qi кц нчтэц 2п/г)</t>
  </si>
  <si>
    <t>T потерь = Тi нчтэц 1п/г</t>
  </si>
  <si>
    <t>T потерь = Тi нчтэц 2п/г</t>
  </si>
  <si>
    <t>T потерь = Тi згрэс 2п/г</t>
  </si>
  <si>
    <t>T потерь = Тi згрэс 1п/г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</si>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</sst>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vertical="center" wrapText="1"/>
    </xf>
    <xf numFmtId="4" fontId="4" fillId="0" borderId="0" xfId="0" applyNumberFormat="1" applyFont="1" applyFill="1"/>
    <xf numFmtId="164" fontId="5" fillId="0" borderId="0" xfId="0" applyNumberFormat="1" applyFont="1"/>
    <xf numFmtId="4" fontId="4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1" fillId="0" borderId="1" xfId="1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t.tatarstan.ru/rus/file/pub/pub_121474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kt.tatarstan.ru/rus/teplosnabzhenie.htm?pub_id=1691909" TargetMode="External"/><Relationship Id="rId1" Type="http://schemas.openxmlformats.org/officeDocument/2006/relationships/hyperlink" Target="http://kt.tatarstan.ru/rus/teplosnabzhenie.htm?pub_id=1687829" TargetMode="External"/><Relationship Id="rId6" Type="http://schemas.openxmlformats.org/officeDocument/2006/relationships/hyperlink" Target="http://kt.tatarstan.ru/rus/teplosnabzhenie.htm?pub_id=1692317" TargetMode="External"/><Relationship Id="rId5" Type="http://schemas.openxmlformats.org/officeDocument/2006/relationships/hyperlink" Target="http://kt.tatarstan.ru/rus/file/pub/pub_1214747.pdf" TargetMode="External"/><Relationship Id="rId4" Type="http://schemas.openxmlformats.org/officeDocument/2006/relationships/hyperlink" Target="http://kt.tatarstan.ru/rus/teplosnabzhenie.htm?pub_id=1641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80" zoomScaleNormal="100" zoomScaleSheetLayoutView="80" workbookViewId="0">
      <selection activeCell="G20" sqref="G20"/>
    </sheetView>
  </sheetViews>
  <sheetFormatPr defaultColWidth="9.140625" defaultRowHeight="15" x14ac:dyDescent="0.25"/>
  <cols>
    <col min="1" max="1" width="5.28515625" style="3" bestFit="1" customWidth="1"/>
    <col min="2" max="2" width="39.5703125" style="3" customWidth="1"/>
    <col min="3" max="3" width="23" style="6" customWidth="1"/>
    <col min="4" max="4" width="20.28515625" style="7" customWidth="1"/>
    <col min="5" max="5" width="22.42578125" style="8" customWidth="1"/>
    <col min="6" max="6" width="16.85546875" style="18" customWidth="1"/>
    <col min="7" max="7" width="21.140625" style="1" customWidth="1"/>
    <col min="8" max="9" width="9.140625" style="3"/>
    <col min="10" max="18" width="9.140625" style="4"/>
    <col min="19" max="16384" width="9.140625" style="3"/>
  </cols>
  <sheetData>
    <row r="1" spans="1:9" ht="39" customHeight="1" x14ac:dyDescent="0.3">
      <c r="A1" s="42" t="s">
        <v>6</v>
      </c>
      <c r="B1" s="42"/>
      <c r="C1" s="42"/>
      <c r="D1" s="42"/>
      <c r="E1" s="42"/>
      <c r="F1" s="42"/>
      <c r="G1" s="42"/>
    </row>
    <row r="2" spans="1:9" ht="17.45" customHeight="1" x14ac:dyDescent="0.3">
      <c r="A2" s="9"/>
      <c r="B2" s="9"/>
      <c r="C2" s="10"/>
      <c r="D2" s="9"/>
      <c r="E2" s="9"/>
      <c r="F2" s="15"/>
      <c r="G2" s="15"/>
    </row>
    <row r="3" spans="1:9" ht="99.75" customHeight="1" x14ac:dyDescent="0.25">
      <c r="A3" s="5" t="s">
        <v>4</v>
      </c>
      <c r="B3" s="12" t="s">
        <v>0</v>
      </c>
      <c r="C3" s="13" t="s">
        <v>7</v>
      </c>
      <c r="D3" s="14" t="s">
        <v>8</v>
      </c>
      <c r="E3" s="2" t="s">
        <v>9</v>
      </c>
      <c r="F3" s="14" t="s">
        <v>10</v>
      </c>
      <c r="G3" s="12" t="s">
        <v>3</v>
      </c>
      <c r="H3" s="11"/>
      <c r="I3" s="11"/>
    </row>
    <row r="4" spans="1:9" ht="15.75" x14ac:dyDescent="0.25">
      <c r="A4" s="12" t="s">
        <v>41</v>
      </c>
      <c r="B4" s="35" t="s">
        <v>5</v>
      </c>
      <c r="C4" s="35"/>
      <c r="D4" s="35"/>
      <c r="E4" s="35"/>
      <c r="F4" s="35"/>
      <c r="G4" s="35"/>
      <c r="H4" s="11"/>
      <c r="I4" s="11"/>
    </row>
    <row r="5" spans="1:9" ht="15.75" x14ac:dyDescent="0.25">
      <c r="A5" s="19"/>
      <c r="B5" s="32" t="s">
        <v>2</v>
      </c>
      <c r="C5" s="40"/>
      <c r="D5" s="40"/>
      <c r="E5" s="40"/>
      <c r="F5" s="40"/>
      <c r="G5" s="41"/>
      <c r="H5" s="11"/>
      <c r="I5" s="11"/>
    </row>
    <row r="6" spans="1:9" ht="30" customHeight="1" x14ac:dyDescent="0.25">
      <c r="A6" s="12"/>
      <c r="B6" s="17" t="s">
        <v>1</v>
      </c>
      <c r="C6" s="13">
        <v>1190.25</v>
      </c>
      <c r="D6" s="14">
        <v>1</v>
      </c>
      <c r="E6" s="13">
        <v>1213.44</v>
      </c>
      <c r="F6" s="14">
        <f>E6/C6</f>
        <v>1.0194833018273473</v>
      </c>
      <c r="G6" s="16" t="s">
        <v>34</v>
      </c>
      <c r="H6" s="11"/>
      <c r="I6" s="11"/>
    </row>
    <row r="7" spans="1:9" ht="26.25" customHeight="1" x14ac:dyDescent="0.25">
      <c r="A7" s="12" t="s">
        <v>42</v>
      </c>
      <c r="B7" s="35" t="s">
        <v>11</v>
      </c>
      <c r="C7" s="35"/>
      <c r="D7" s="35"/>
      <c r="E7" s="35"/>
      <c r="F7" s="35"/>
      <c r="G7" s="35"/>
    </row>
    <row r="8" spans="1:9" ht="26.25" customHeight="1" x14ac:dyDescent="0.25">
      <c r="A8" s="12"/>
      <c r="B8" s="36" t="s">
        <v>2</v>
      </c>
      <c r="C8" s="37"/>
      <c r="D8" s="37"/>
      <c r="E8" s="37"/>
      <c r="F8" s="37"/>
      <c r="G8" s="38" t="s">
        <v>14</v>
      </c>
    </row>
    <row r="9" spans="1:9" ht="31.5" x14ac:dyDescent="0.25">
      <c r="A9" s="12"/>
      <c r="B9" s="17" t="s">
        <v>1</v>
      </c>
      <c r="C9" s="13">
        <v>757.3</v>
      </c>
      <c r="D9" s="14">
        <f>C9/798.02</f>
        <v>0.94897370993208185</v>
      </c>
      <c r="E9" s="17">
        <v>794.08</v>
      </c>
      <c r="F9" s="14">
        <f>E9/C9</f>
        <v>1.0485672784893703</v>
      </c>
      <c r="G9" s="39"/>
    </row>
    <row r="10" spans="1:9" ht="15.75" x14ac:dyDescent="0.25">
      <c r="A10" s="12"/>
      <c r="B10" s="36" t="s">
        <v>12</v>
      </c>
      <c r="C10" s="37"/>
      <c r="D10" s="37"/>
      <c r="E10" s="37"/>
      <c r="F10" s="37"/>
      <c r="G10" s="39"/>
    </row>
    <row r="11" spans="1:9" ht="31.5" x14ac:dyDescent="0.25">
      <c r="A11" s="12"/>
      <c r="B11" s="17" t="s">
        <v>1</v>
      </c>
      <c r="C11" s="13">
        <v>506.32</v>
      </c>
      <c r="D11" s="14">
        <f>C11/506.32</f>
        <v>1</v>
      </c>
      <c r="E11" s="17">
        <v>702.5</v>
      </c>
      <c r="F11" s="14">
        <f>E11/C11</f>
        <v>1.3874624743245378</v>
      </c>
      <c r="G11" s="39"/>
    </row>
    <row r="12" spans="1:9" ht="41.25" customHeight="1" x14ac:dyDescent="0.25">
      <c r="A12" s="12"/>
      <c r="B12" s="32" t="s">
        <v>13</v>
      </c>
      <c r="C12" s="33"/>
      <c r="D12" s="33"/>
      <c r="E12" s="33"/>
      <c r="F12" s="34"/>
      <c r="G12" s="22"/>
    </row>
    <row r="13" spans="1:9" ht="94.5" x14ac:dyDescent="0.25">
      <c r="A13" s="20"/>
      <c r="B13" s="17" t="s">
        <v>1</v>
      </c>
      <c r="C13" s="23" t="s">
        <v>35</v>
      </c>
      <c r="D13" s="24" t="s">
        <v>15</v>
      </c>
      <c r="E13" s="23" t="s">
        <v>36</v>
      </c>
      <c r="F13" s="24" t="s">
        <v>15</v>
      </c>
      <c r="G13" s="25" t="s">
        <v>16</v>
      </c>
    </row>
    <row r="14" spans="1:9" ht="49.5" customHeight="1" x14ac:dyDescent="0.25">
      <c r="A14" s="12"/>
      <c r="B14" s="32" t="s">
        <v>19</v>
      </c>
      <c r="C14" s="33"/>
      <c r="D14" s="33"/>
      <c r="E14" s="33"/>
      <c r="F14" s="34"/>
      <c r="G14" s="21"/>
    </row>
    <row r="15" spans="1:9" ht="31.5" x14ac:dyDescent="0.25">
      <c r="A15" s="20"/>
      <c r="B15" s="17" t="s">
        <v>1</v>
      </c>
      <c r="C15" s="23" t="s">
        <v>37</v>
      </c>
      <c r="D15" s="24" t="s">
        <v>15</v>
      </c>
      <c r="E15" s="23" t="s">
        <v>38</v>
      </c>
      <c r="F15" s="24" t="s">
        <v>15</v>
      </c>
      <c r="G15" s="26" t="s">
        <v>17</v>
      </c>
    </row>
    <row r="16" spans="1:9" ht="15.75" x14ac:dyDescent="0.25">
      <c r="A16" s="12"/>
      <c r="B16" s="32" t="s">
        <v>18</v>
      </c>
      <c r="C16" s="33"/>
      <c r="D16" s="33"/>
      <c r="E16" s="33"/>
      <c r="F16" s="34"/>
      <c r="G16" s="21"/>
    </row>
    <row r="17" spans="1:11" ht="31.5" x14ac:dyDescent="0.25">
      <c r="A17" s="20"/>
      <c r="B17" s="17" t="s">
        <v>1</v>
      </c>
      <c r="C17" s="23" t="s">
        <v>40</v>
      </c>
      <c r="D17" s="24" t="s">
        <v>15</v>
      </c>
      <c r="E17" s="23" t="s">
        <v>39</v>
      </c>
      <c r="F17" s="24" t="s">
        <v>15</v>
      </c>
      <c r="G17" s="25" t="s">
        <v>16</v>
      </c>
    </row>
    <row r="18" spans="1:11" ht="15.75" x14ac:dyDescent="0.25">
      <c r="A18" s="21" t="s">
        <v>20</v>
      </c>
      <c r="B18" s="35" t="s">
        <v>21</v>
      </c>
      <c r="C18" s="35"/>
      <c r="D18" s="35"/>
      <c r="E18" s="35"/>
      <c r="F18" s="35"/>
      <c r="G18" s="35"/>
    </row>
    <row r="19" spans="1:11" x14ac:dyDescent="0.25">
      <c r="A19" s="20"/>
      <c r="B19" s="36" t="s">
        <v>2</v>
      </c>
      <c r="C19" s="37"/>
      <c r="D19" s="37"/>
      <c r="E19" s="37"/>
      <c r="F19" s="37"/>
      <c r="G19" s="21"/>
    </row>
    <row r="20" spans="1:11" ht="31.5" x14ac:dyDescent="0.25">
      <c r="A20" s="20"/>
      <c r="B20" s="17" t="s">
        <v>1</v>
      </c>
      <c r="C20" s="13">
        <v>682.82</v>
      </c>
      <c r="D20" s="14">
        <f>C20/682.82</f>
        <v>1</v>
      </c>
      <c r="E20" s="17">
        <v>910.54</v>
      </c>
      <c r="F20" s="14">
        <f>E20/C20</f>
        <v>1.3334993116780409</v>
      </c>
      <c r="G20" s="26" t="s">
        <v>22</v>
      </c>
    </row>
    <row r="21" spans="1:11" ht="15.75" x14ac:dyDescent="0.25">
      <c r="B21" s="27" t="s">
        <v>23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35.25" customHeight="1" x14ac:dyDescent="0.25">
      <c r="B22" s="30" t="s">
        <v>24</v>
      </c>
      <c r="C22" s="31"/>
      <c r="D22" s="31"/>
      <c r="E22" s="31"/>
      <c r="F22" s="31"/>
      <c r="G22" s="31"/>
      <c r="H22" s="29"/>
      <c r="I22" s="29"/>
      <c r="J22" s="29"/>
      <c r="K22" s="29"/>
    </row>
    <row r="23" spans="1:11" ht="41.25" customHeight="1" x14ac:dyDescent="0.25">
      <c r="B23" s="30" t="s">
        <v>25</v>
      </c>
      <c r="C23" s="31"/>
      <c r="D23" s="31"/>
      <c r="E23" s="31"/>
      <c r="F23" s="31"/>
      <c r="G23" s="31"/>
      <c r="H23" s="29"/>
      <c r="I23" s="29"/>
      <c r="J23" s="29"/>
      <c r="K23" s="29"/>
    </row>
    <row r="24" spans="1:11" ht="42.75" customHeight="1" x14ac:dyDescent="0.25">
      <c r="B24" s="30" t="s">
        <v>26</v>
      </c>
      <c r="C24" s="31"/>
      <c r="D24" s="31"/>
      <c r="E24" s="31"/>
      <c r="F24" s="31"/>
      <c r="G24" s="31"/>
      <c r="H24" s="30"/>
      <c r="I24" s="31"/>
      <c r="J24" s="31"/>
      <c r="K24" s="31"/>
    </row>
    <row r="25" spans="1:11" ht="42.75" customHeight="1" x14ac:dyDescent="0.25">
      <c r="B25" s="30" t="s">
        <v>27</v>
      </c>
      <c r="C25" s="31"/>
      <c r="D25" s="31"/>
      <c r="E25" s="31"/>
      <c r="F25" s="31"/>
      <c r="G25" s="31"/>
      <c r="H25" s="30"/>
      <c r="I25" s="31"/>
      <c r="J25" s="31"/>
      <c r="K25" s="31"/>
    </row>
    <row r="26" spans="1:11" ht="40.5" customHeight="1" x14ac:dyDescent="0.25">
      <c r="B26" s="30" t="s">
        <v>28</v>
      </c>
      <c r="C26" s="31"/>
      <c r="D26" s="31"/>
      <c r="E26" s="31"/>
      <c r="F26" s="31"/>
      <c r="G26" s="31"/>
      <c r="H26" s="30"/>
      <c r="I26" s="31"/>
      <c r="J26" s="31"/>
      <c r="K26" s="31"/>
    </row>
    <row r="27" spans="1:11" ht="48" customHeight="1" x14ac:dyDescent="0.25">
      <c r="B27" s="30" t="s">
        <v>29</v>
      </c>
      <c r="C27" s="31"/>
      <c r="D27" s="31"/>
      <c r="E27" s="31"/>
      <c r="F27" s="31"/>
      <c r="G27" s="31"/>
      <c r="H27" s="30"/>
      <c r="I27" s="31"/>
      <c r="J27" s="31"/>
      <c r="K27" s="31"/>
    </row>
    <row r="28" spans="1:11" ht="39" customHeight="1" x14ac:dyDescent="0.25">
      <c r="B28" s="30" t="s">
        <v>30</v>
      </c>
      <c r="C28" s="31"/>
      <c r="D28" s="31"/>
      <c r="E28" s="31"/>
      <c r="F28" s="31"/>
      <c r="G28" s="31"/>
      <c r="H28" s="30"/>
      <c r="I28" s="31"/>
      <c r="J28" s="31"/>
      <c r="K28" s="31"/>
    </row>
    <row r="29" spans="1:11" ht="66.75" customHeight="1" x14ac:dyDescent="0.25">
      <c r="B29" s="30" t="s">
        <v>31</v>
      </c>
      <c r="C29" s="31"/>
      <c r="D29" s="31"/>
      <c r="E29" s="31"/>
      <c r="F29" s="31"/>
      <c r="G29" s="31"/>
      <c r="H29" s="30"/>
      <c r="I29" s="31"/>
      <c r="J29" s="31"/>
      <c r="K29" s="31"/>
    </row>
    <row r="30" spans="1:11" ht="51.75" customHeight="1" x14ac:dyDescent="0.25">
      <c r="B30" s="30" t="s">
        <v>32</v>
      </c>
      <c r="C30" s="31"/>
      <c r="D30" s="31"/>
      <c r="E30" s="31"/>
      <c r="F30" s="31"/>
      <c r="G30" s="31"/>
      <c r="H30" s="30"/>
      <c r="I30" s="31"/>
      <c r="J30" s="31"/>
      <c r="K30" s="31"/>
    </row>
    <row r="31" spans="1:11" ht="49.5" customHeight="1" x14ac:dyDescent="0.25">
      <c r="B31" s="30" t="s">
        <v>33</v>
      </c>
      <c r="C31" s="31"/>
      <c r="D31" s="31"/>
      <c r="E31" s="31"/>
      <c r="F31" s="31"/>
      <c r="G31" s="31"/>
      <c r="H31" s="30"/>
      <c r="I31" s="31"/>
      <c r="J31" s="31"/>
      <c r="K31" s="31"/>
    </row>
  </sheetData>
  <autoFilter ref="A3:G6"/>
  <mergeCells count="30">
    <mergeCell ref="B8:F8"/>
    <mergeCell ref="G8:G11"/>
    <mergeCell ref="B12:F12"/>
    <mergeCell ref="B5:G5"/>
    <mergeCell ref="A1:G1"/>
    <mergeCell ref="B4:G4"/>
    <mergeCell ref="B7:G7"/>
    <mergeCell ref="B14:F14"/>
    <mergeCell ref="B16:F16"/>
    <mergeCell ref="B18:G18"/>
    <mergeCell ref="B19:F19"/>
    <mergeCell ref="B10:F10"/>
    <mergeCell ref="B30:G30"/>
    <mergeCell ref="H30:K30"/>
    <mergeCell ref="B31:G31"/>
    <mergeCell ref="H31:K31"/>
    <mergeCell ref="B22:G22"/>
    <mergeCell ref="B23:G23"/>
    <mergeCell ref="B24:G24"/>
    <mergeCell ref="H24:K24"/>
    <mergeCell ref="B25:G25"/>
    <mergeCell ref="H25:K25"/>
    <mergeCell ref="B26:G26"/>
    <mergeCell ref="H26:K26"/>
    <mergeCell ref="B27:G27"/>
    <mergeCell ref="H27:K27"/>
    <mergeCell ref="B28:G28"/>
    <mergeCell ref="H28:K28"/>
    <mergeCell ref="B29:G29"/>
    <mergeCell ref="H29:K29"/>
  </mergeCells>
  <hyperlinks>
    <hyperlink ref="G6" r:id="rId1"/>
    <hyperlink ref="G8:G11" r:id="rId2" display="№ 5-90/тэ от 19.12.2018"/>
    <hyperlink ref="G13" r:id="rId3"/>
    <hyperlink ref="G15" r:id="rId4"/>
    <hyperlink ref="G17" r:id="rId5"/>
    <hyperlink ref="G20" r:id="rId6"/>
  </hyperlinks>
  <pageMargins left="0.39370078740157483" right="0.39370078740157483" top="0.19685039370078741" bottom="0.19685039370078741" header="0" footer="0"/>
  <pageSetup paperSize="9" scale="93" fitToHeight="0" orientation="landscape" r:id="rId7"/>
  <headerFooter>
    <oddFooter>Страница  &amp;P из &amp;N</oddFooter>
  </headerFooter>
  <rowBreaks count="1" manualBreakCount="1"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Батыршина Нелли Фаридовна</dc:creator>
  <cp:lastModifiedBy>Исхакова Гулия Явдатовна</cp:lastModifiedBy>
  <cp:lastPrinted>2018-12-24T09:16:14Z</cp:lastPrinted>
  <dcterms:created xsi:type="dcterms:W3CDTF">2014-06-30T08:15:57Z</dcterms:created>
  <dcterms:modified xsi:type="dcterms:W3CDTF">2018-12-25T08:19:31Z</dcterms:modified>
</cp:coreProperties>
</file>