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865" windowHeight="127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Лист1!$2:$3</definedName>
    <definedName name="_xlnm.Print_Area" localSheetId="0">Лист1!$A$1:$K$35</definedName>
  </definedNames>
  <calcPr calcId="145621"/>
</workbook>
</file>

<file path=xl/calcChain.xml><?xml version="1.0" encoding="utf-8"?>
<calcChain xmlns="http://schemas.openxmlformats.org/spreadsheetml/2006/main">
  <c r="I6" i="1" l="1"/>
  <c r="A34" i="1" l="1"/>
  <c r="A8" i="1" l="1"/>
  <c r="A11" i="1" s="1"/>
  <c r="I33" i="1" l="1"/>
  <c r="I31" i="1" l="1"/>
  <c r="I23" i="1"/>
  <c r="I27" i="1" l="1"/>
  <c r="I29" i="1" l="1"/>
  <c r="I25" i="1" l="1"/>
  <c r="I21" i="1"/>
  <c r="I19" i="1"/>
  <c r="I17" i="1"/>
  <c r="I15" i="1"/>
  <c r="I12" i="1"/>
  <c r="I9" i="1"/>
  <c r="A14" i="1" l="1"/>
  <c r="A16" i="1" s="1"/>
  <c r="A18" i="1" l="1"/>
  <c r="A20" i="1" l="1"/>
  <c r="A22" i="1" s="1"/>
  <c r="A24" i="1" s="1"/>
  <c r="A26" i="1" l="1"/>
  <c r="A28" i="1" s="1"/>
  <c r="A30" i="1" l="1"/>
  <c r="A32" i="1" s="1"/>
</calcChain>
</file>

<file path=xl/sharedStrings.xml><?xml version="1.0" encoding="utf-8"?>
<sst xmlns="http://schemas.openxmlformats.org/spreadsheetml/2006/main" count="99" uniqueCount="51">
  <si>
    <t>№ п/п</t>
  </si>
  <si>
    <t>Наименование муниципального образования, регулируемой организации</t>
  </si>
  <si>
    <t>Вид тарифа</t>
  </si>
  <si>
    <t>Вид теплоносителя</t>
  </si>
  <si>
    <t>Постановление Государственного комитета Республики Татарстан по тарифам</t>
  </si>
  <si>
    <t>Нижнекамский муниципальный район</t>
  </si>
  <si>
    <t>Для потребителей, в случае отсутствия дифференциации тарифов по схеме подключения</t>
  </si>
  <si>
    <t>одноставочный, руб./Гкал</t>
  </si>
  <si>
    <t>-</t>
  </si>
  <si>
    <t>Город Набережные Челны</t>
  </si>
  <si>
    <t>Город Казань</t>
  </si>
  <si>
    <t>вода</t>
  </si>
  <si>
    <t>Для потребителей, в случае дифференциации тарифов по схеме подключения</t>
  </si>
  <si>
    <t>АО «Казэнерго»</t>
  </si>
  <si>
    <t xml:space="preserve">АО «Казэнерго» в зоне действия ЕТО-2 
города Казани </t>
  </si>
  <si>
    <t>АО «Водопроводно-канализационное и энергетическое хозяйство»</t>
  </si>
  <si>
    <t>ООО «Смежная сетевая компания "Интеграция»</t>
  </si>
  <si>
    <t>Период действия тарифов</t>
  </si>
  <si>
    <t>2017-2019</t>
  </si>
  <si>
    <t xml:space="preserve">ООО «Энерготранзит» в зоне действия ЕТО-1 города Казани </t>
  </si>
  <si>
    <t xml:space="preserve">ООО «Энерготранзит» в зоне действия ЕТО-3 города Казани </t>
  </si>
  <si>
    <t xml:space="preserve">ООО «Энерготранзит» в зоне действия ЕТО-42 города Казани </t>
  </si>
  <si>
    <t xml:space="preserve">ООО «РСК» в зоне действия ЕТО-3 города Казани </t>
  </si>
  <si>
    <t>2018-2020</t>
  </si>
  <si>
    <t>2019-2023</t>
  </si>
  <si>
    <t>Тарифы на услуги по передаче тепловой энергии на 2019 год</t>
  </si>
  <si>
    <r>
      <t>Тариф с 
1 января по 
30 июня</t>
    </r>
    <r>
      <rPr>
        <b/>
        <sz val="12"/>
        <rFont val="Times New Roman"/>
        <family val="1"/>
        <charset val="204"/>
      </rPr>
      <t xml:space="preserve"> 2019 г.</t>
    </r>
  </si>
  <si>
    <t>Отклонение к тарифу, действующему на 31.12.2018 г,%</t>
  </si>
  <si>
    <r>
      <t>Тариф с 
1 июля по 
31 декабря</t>
    </r>
    <r>
      <rPr>
        <b/>
        <sz val="12"/>
        <rFont val="Times New Roman"/>
        <family val="1"/>
        <charset val="204"/>
      </rPr>
      <t xml:space="preserve"> 2019 г.</t>
    </r>
  </si>
  <si>
    <t>Отклонение
2 полугодия к 
1 полугодию 
2019 года, %</t>
  </si>
  <si>
    <t>Зеленодольский муниципальный район</t>
  </si>
  <si>
    <t>2019-2021</t>
  </si>
  <si>
    <t xml:space="preserve">ООО «РСК»  в зоне действия ЕТО-2 города Казани </t>
  </si>
  <si>
    <t>ООО "Научно-производственное предприятие "Тасма"</t>
  </si>
  <si>
    <t>пар</t>
  </si>
  <si>
    <t>№ 5-108/тэ от 19.12.2018</t>
  </si>
  <si>
    <t>№ 5-102/тэ от 19.12.2018</t>
  </si>
  <si>
    <t>№ 5-107/тэ от 19.12.2018</t>
  </si>
  <si>
    <t>ООО "Тепловые сети западного вывода"</t>
  </si>
  <si>
    <t>№ 5-105/тэ от 19.12.2018</t>
  </si>
  <si>
    <t>№ 5-106/тэ от 19.12.2018</t>
  </si>
  <si>
    <t>№ 5-103/тэ от 19.12.2018</t>
  </si>
  <si>
    <t>№ 5-104/тэ от 19.12.2018</t>
  </si>
  <si>
    <t>№ 5-8/тэ от 16.11.2018</t>
  </si>
  <si>
    <r>
      <t>ООО «РСУ»</t>
    </r>
    <r>
      <rPr>
        <i/>
        <sz val="12"/>
        <rFont val="Times New Roman"/>
        <family val="1"/>
        <charset val="204"/>
      </rPr>
      <t xml:space="preserve"> </t>
    </r>
  </si>
  <si>
    <t>ООО "ПЭСТ"</t>
  </si>
  <si>
    <t>со дня вступления в силу постановления по 30.06.2019
329,15</t>
  </si>
  <si>
    <t>ООО "Территориальная Теплосетевая Компания"</t>
  </si>
  <si>
    <t>№ 5-2/тэ от 24.05.2019</t>
  </si>
  <si>
    <t>с 26.04.2019 по 30.06.2019      315,43</t>
  </si>
  <si>
    <t>№ 528-106/тэ-2020 от 17.12.2020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</si>
</sst>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/>
    </xf>
    <xf numFmtId="0" fontId="11" fillId="0" borderId="0" xfId="0" applyFont="1"/>
    <xf numFmtId="0" fontId="6" fillId="0" borderId="4" xfId="0" applyFont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0" xfId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3" borderId="0" xfId="0" applyFont="1" applyFill="1"/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kt.tatarstan.ru/rus/teplosnabzhenie.htm?pub_id=1692493" TargetMode="External"/><Relationship Id="rId13" Type="http://schemas.openxmlformats.org/officeDocument/2006/relationships/hyperlink" Target="https://kt.tatarstan.ru/teplosnabzhenie.htm?pub_id=2620010" TargetMode="External"/><Relationship Id="rId3" Type="http://schemas.openxmlformats.org/officeDocument/2006/relationships/hyperlink" Target="http://kt.tatarstan.ru/rus/teplosnabzhenie.htm?pub_id=1692521" TargetMode="External"/><Relationship Id="rId7" Type="http://schemas.openxmlformats.org/officeDocument/2006/relationships/hyperlink" Target="http://kt.tatarstan.ru/rus/teplosnabzhenie.htm?pub_id=1692477" TargetMode="External"/><Relationship Id="rId12" Type="http://schemas.openxmlformats.org/officeDocument/2006/relationships/hyperlink" Target="http://kt.tatarstan.ru/rus/teplosnabzhenie.htm?pub_id=1641333" TargetMode="External"/><Relationship Id="rId2" Type="http://schemas.openxmlformats.org/officeDocument/2006/relationships/hyperlink" Target="http://kt.tatarstan.ru/rus/teplosnabzhenie.htm?pub_id=1692530" TargetMode="External"/><Relationship Id="rId1" Type="http://schemas.openxmlformats.org/officeDocument/2006/relationships/hyperlink" Target="http://kt.tatarstan.ru/rus/teplosnabzhenie.htm?pub_id=1692545" TargetMode="External"/><Relationship Id="rId6" Type="http://schemas.openxmlformats.org/officeDocument/2006/relationships/hyperlink" Target="http://kt.tatarstan.ru/rus/teplosnabzhenie.htm?pub_id=1692493" TargetMode="External"/><Relationship Id="rId11" Type="http://schemas.openxmlformats.org/officeDocument/2006/relationships/hyperlink" Target="http://kt.tatarstan.ru/rus/teplosnabzhenie.htm?pub_id=1692477" TargetMode="External"/><Relationship Id="rId5" Type="http://schemas.openxmlformats.org/officeDocument/2006/relationships/hyperlink" Target="http://kt.tatarstan.ru/rus/teplosnabzhenie.htm?pub_id=1692505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kt.tatarstan.ru/rus/teplosnabzhenie.htm?pub_id=1692493" TargetMode="External"/><Relationship Id="rId4" Type="http://schemas.openxmlformats.org/officeDocument/2006/relationships/hyperlink" Target="http://kt.tatarstan.ru/rus/teplosnabzhenie.htm?pub_id=1692509" TargetMode="External"/><Relationship Id="rId9" Type="http://schemas.openxmlformats.org/officeDocument/2006/relationships/hyperlink" Target="http://kt.tatarstan.ru/rus/teplosnabzhenie.htm?pub_id=1692493" TargetMode="External"/><Relationship Id="rId14" Type="http://schemas.openxmlformats.org/officeDocument/2006/relationships/hyperlink" Target="http://kt.tatarstan.ru/rus/teplosnabzhenie.htm?pub_id=1898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view="pageBreakPreview" topLeftCell="E1" zoomScale="90" zoomScaleNormal="100" zoomScaleSheetLayoutView="90" workbookViewId="0">
      <selection activeCell="J5" sqref="J5:J6"/>
    </sheetView>
  </sheetViews>
  <sheetFormatPr defaultRowHeight="15.75" x14ac:dyDescent="0.25"/>
  <cols>
    <col min="1" max="1" width="4.140625" style="1" customWidth="1"/>
    <col min="2" max="2" width="32.42578125" style="30" customWidth="1"/>
    <col min="3" max="3" width="15.140625" style="1" customWidth="1"/>
    <col min="4" max="4" width="9.140625" style="1"/>
    <col min="5" max="5" width="14.28515625" style="1" customWidth="1"/>
    <col min="6" max="6" width="19.28515625" style="1" customWidth="1"/>
    <col min="7" max="7" width="17.42578125" style="11" customWidth="1"/>
    <col min="8" max="8" width="19.42578125" style="1" customWidth="1"/>
    <col min="9" max="9" width="15.140625" style="11" customWidth="1"/>
    <col min="10" max="10" width="25.42578125" style="29" customWidth="1"/>
    <col min="11" max="11" width="13.7109375" style="23" customWidth="1"/>
  </cols>
  <sheetData>
    <row r="1" spans="1:11" ht="25.5" customHeight="1" x14ac:dyDescent="0.25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</row>
    <row r="2" spans="1:11" ht="44.25" customHeight="1" x14ac:dyDescent="0.25">
      <c r="A2" s="48" t="s">
        <v>0</v>
      </c>
      <c r="B2" s="49" t="s">
        <v>1</v>
      </c>
      <c r="C2" s="62" t="s">
        <v>2</v>
      </c>
      <c r="D2" s="62"/>
      <c r="E2" s="50" t="s">
        <v>3</v>
      </c>
      <c r="F2" s="50" t="s">
        <v>26</v>
      </c>
      <c r="G2" s="54" t="s">
        <v>27</v>
      </c>
      <c r="H2" s="52" t="s">
        <v>28</v>
      </c>
      <c r="I2" s="54" t="s">
        <v>29</v>
      </c>
      <c r="J2" s="63" t="s">
        <v>4</v>
      </c>
      <c r="K2" s="43" t="s">
        <v>17</v>
      </c>
    </row>
    <row r="3" spans="1:11" ht="15.75" customHeight="1" x14ac:dyDescent="0.25">
      <c r="A3" s="48"/>
      <c r="B3" s="49"/>
      <c r="C3" s="62"/>
      <c r="D3" s="62"/>
      <c r="E3" s="51"/>
      <c r="F3" s="51"/>
      <c r="G3" s="55"/>
      <c r="H3" s="53"/>
      <c r="I3" s="55"/>
      <c r="J3" s="63"/>
      <c r="K3" s="44"/>
    </row>
    <row r="4" spans="1:11" s="3" customFormat="1" ht="15.75" customHeight="1" x14ac:dyDescent="0.25">
      <c r="A4" s="2"/>
      <c r="B4" s="56" t="s">
        <v>30</v>
      </c>
      <c r="C4" s="57"/>
      <c r="D4" s="57"/>
      <c r="E4" s="57"/>
      <c r="F4" s="57"/>
      <c r="G4" s="57"/>
      <c r="H4" s="57"/>
      <c r="I4" s="57"/>
      <c r="J4" s="58"/>
      <c r="K4" s="24"/>
    </row>
    <row r="5" spans="1:11" ht="15.75" customHeight="1" x14ac:dyDescent="0.25">
      <c r="A5" s="48">
        <v>1</v>
      </c>
      <c r="B5" s="38" t="s">
        <v>45</v>
      </c>
      <c r="C5" s="39" t="s">
        <v>6</v>
      </c>
      <c r="D5" s="40"/>
      <c r="E5" s="40"/>
      <c r="F5" s="40"/>
      <c r="G5" s="40"/>
      <c r="H5" s="41"/>
      <c r="I5" s="12"/>
      <c r="J5" s="42" t="s">
        <v>50</v>
      </c>
      <c r="K5" s="43">
        <v>2019</v>
      </c>
    </row>
    <row r="6" spans="1:11" ht="47.25" x14ac:dyDescent="0.25">
      <c r="A6" s="48"/>
      <c r="B6" s="38"/>
      <c r="C6" s="45" t="s">
        <v>7</v>
      </c>
      <c r="D6" s="45"/>
      <c r="E6" s="32" t="s">
        <v>11</v>
      </c>
      <c r="F6" s="31" t="s">
        <v>49</v>
      </c>
      <c r="G6" s="10" t="s">
        <v>8</v>
      </c>
      <c r="H6" s="31">
        <v>319.83</v>
      </c>
      <c r="I6" s="13">
        <f>H6/315.43</f>
        <v>1.013949212186539</v>
      </c>
      <c r="J6" s="42"/>
      <c r="K6" s="44"/>
    </row>
    <row r="7" spans="1:11" s="3" customFormat="1" ht="15.75" customHeight="1" x14ac:dyDescent="0.25">
      <c r="A7" s="2"/>
      <c r="B7" s="56" t="s">
        <v>5</v>
      </c>
      <c r="C7" s="57"/>
      <c r="D7" s="57"/>
      <c r="E7" s="57"/>
      <c r="F7" s="57"/>
      <c r="G7" s="57"/>
      <c r="H7" s="57"/>
      <c r="I7" s="57"/>
      <c r="J7" s="58"/>
      <c r="K7" s="24"/>
    </row>
    <row r="8" spans="1:11" ht="15.75" customHeight="1" x14ac:dyDescent="0.25">
      <c r="A8" s="48">
        <f>A5+1</f>
        <v>2</v>
      </c>
      <c r="B8" s="38" t="s">
        <v>15</v>
      </c>
      <c r="C8" s="39" t="s">
        <v>6</v>
      </c>
      <c r="D8" s="40"/>
      <c r="E8" s="40"/>
      <c r="F8" s="40"/>
      <c r="G8" s="40"/>
      <c r="H8" s="41"/>
      <c r="I8" s="12"/>
      <c r="J8" s="42" t="s">
        <v>40</v>
      </c>
      <c r="K8" s="43" t="s">
        <v>24</v>
      </c>
    </row>
    <row r="9" spans="1:11" ht="33" customHeight="1" x14ac:dyDescent="0.25">
      <c r="A9" s="48"/>
      <c r="B9" s="38"/>
      <c r="C9" s="45" t="s">
        <v>7</v>
      </c>
      <c r="D9" s="45"/>
      <c r="E9" s="8" t="s">
        <v>11</v>
      </c>
      <c r="F9" s="17">
        <v>454.3</v>
      </c>
      <c r="G9" s="10">
        <v>0.99535515533938035</v>
      </c>
      <c r="H9" s="7">
        <v>465.79</v>
      </c>
      <c r="I9" s="13">
        <f>H9/F9</f>
        <v>1.0252916574950472</v>
      </c>
      <c r="J9" s="42"/>
      <c r="K9" s="44"/>
    </row>
    <row r="10" spans="1:11" s="3" customFormat="1" ht="15.75" customHeight="1" x14ac:dyDescent="0.25">
      <c r="A10" s="2"/>
      <c r="B10" s="56" t="s">
        <v>9</v>
      </c>
      <c r="C10" s="57"/>
      <c r="D10" s="57"/>
      <c r="E10" s="57"/>
      <c r="F10" s="57"/>
      <c r="G10" s="57"/>
      <c r="H10" s="57"/>
      <c r="I10" s="57"/>
      <c r="J10" s="58"/>
      <c r="K10" s="24"/>
    </row>
    <row r="11" spans="1:11" ht="15.75" customHeight="1" x14ac:dyDescent="0.25">
      <c r="A11" s="48">
        <f>A8+1</f>
        <v>3</v>
      </c>
      <c r="B11" s="38" t="s">
        <v>38</v>
      </c>
      <c r="C11" s="39" t="s">
        <v>6</v>
      </c>
      <c r="D11" s="40"/>
      <c r="E11" s="40"/>
      <c r="F11" s="40"/>
      <c r="G11" s="40"/>
      <c r="H11" s="41"/>
      <c r="I11" s="12"/>
      <c r="J11" s="42" t="s">
        <v>39</v>
      </c>
      <c r="K11" s="43" t="s">
        <v>31</v>
      </c>
    </row>
    <row r="12" spans="1:11" ht="31.5" customHeight="1" x14ac:dyDescent="0.25">
      <c r="A12" s="48"/>
      <c r="B12" s="38"/>
      <c r="C12" s="48" t="s">
        <v>7</v>
      </c>
      <c r="D12" s="48"/>
      <c r="E12" s="8" t="s">
        <v>11</v>
      </c>
      <c r="F12" s="6">
        <v>1731.24</v>
      </c>
      <c r="G12" s="10">
        <v>1</v>
      </c>
      <c r="H12" s="9">
        <v>1867.84</v>
      </c>
      <c r="I12" s="13">
        <f>H12/F12</f>
        <v>1.0789029828331138</v>
      </c>
      <c r="J12" s="42"/>
      <c r="K12" s="44"/>
    </row>
    <row r="13" spans="1:11" s="3" customFormat="1" x14ac:dyDescent="0.25">
      <c r="A13" s="5"/>
      <c r="B13" s="64" t="s">
        <v>10</v>
      </c>
      <c r="C13" s="64"/>
      <c r="D13" s="64"/>
      <c r="E13" s="64"/>
      <c r="F13" s="64"/>
      <c r="G13" s="64"/>
      <c r="H13" s="64"/>
      <c r="I13" s="64"/>
      <c r="J13" s="64"/>
      <c r="K13" s="24"/>
    </row>
    <row r="14" spans="1:11" x14ac:dyDescent="0.25">
      <c r="A14" s="36">
        <f>A11+1</f>
        <v>4</v>
      </c>
      <c r="B14" s="38" t="s">
        <v>16</v>
      </c>
      <c r="C14" s="39" t="s">
        <v>6</v>
      </c>
      <c r="D14" s="40"/>
      <c r="E14" s="40"/>
      <c r="F14" s="40"/>
      <c r="G14" s="40"/>
      <c r="H14" s="41"/>
      <c r="I14" s="14"/>
      <c r="J14" s="42" t="s">
        <v>42</v>
      </c>
      <c r="K14" s="43" t="s">
        <v>23</v>
      </c>
    </row>
    <row r="15" spans="1:11" ht="36.6" customHeight="1" x14ac:dyDescent="0.25">
      <c r="A15" s="61"/>
      <c r="B15" s="38"/>
      <c r="C15" s="48" t="s">
        <v>7</v>
      </c>
      <c r="D15" s="48"/>
      <c r="E15" s="8" t="s">
        <v>11</v>
      </c>
      <c r="F15" s="6">
        <v>528.47</v>
      </c>
      <c r="G15" s="10">
        <v>0.89500000000000002</v>
      </c>
      <c r="H15" s="9">
        <v>530.26</v>
      </c>
      <c r="I15" s="13">
        <f>H15/F15</f>
        <v>1.003387136450508</v>
      </c>
      <c r="J15" s="42"/>
      <c r="K15" s="44"/>
    </row>
    <row r="16" spans="1:11" ht="15.75" customHeight="1" x14ac:dyDescent="0.25">
      <c r="A16" s="48">
        <f>A14+1</f>
        <v>5</v>
      </c>
      <c r="B16" s="38" t="s">
        <v>13</v>
      </c>
      <c r="C16" s="39" t="s">
        <v>6</v>
      </c>
      <c r="D16" s="40"/>
      <c r="E16" s="40"/>
      <c r="F16" s="40"/>
      <c r="G16" s="40"/>
      <c r="H16" s="41"/>
      <c r="I16" s="12"/>
      <c r="J16" s="42" t="s">
        <v>43</v>
      </c>
      <c r="K16" s="43" t="s">
        <v>24</v>
      </c>
    </row>
    <row r="17" spans="1:14" ht="33" customHeight="1" x14ac:dyDescent="0.25">
      <c r="A17" s="48"/>
      <c r="B17" s="38"/>
      <c r="C17" s="48" t="s">
        <v>7</v>
      </c>
      <c r="D17" s="48"/>
      <c r="E17" s="8" t="s">
        <v>11</v>
      </c>
      <c r="F17" s="6">
        <v>65.349999999999994</v>
      </c>
      <c r="G17" s="10">
        <v>1</v>
      </c>
      <c r="H17" s="9">
        <v>66.75</v>
      </c>
      <c r="I17" s="13">
        <f>H17/F17</f>
        <v>1.0214231063504209</v>
      </c>
      <c r="J17" s="42"/>
      <c r="K17" s="44"/>
    </row>
    <row r="18" spans="1:14" x14ac:dyDescent="0.25">
      <c r="A18" s="36">
        <f>A16+1</f>
        <v>6</v>
      </c>
      <c r="B18" s="38" t="s">
        <v>14</v>
      </c>
      <c r="C18" s="39" t="s">
        <v>6</v>
      </c>
      <c r="D18" s="40"/>
      <c r="E18" s="40"/>
      <c r="F18" s="40"/>
      <c r="G18" s="40"/>
      <c r="H18" s="41"/>
      <c r="I18" s="14"/>
      <c r="J18" s="42" t="s">
        <v>41</v>
      </c>
      <c r="K18" s="43" t="s">
        <v>18</v>
      </c>
    </row>
    <row r="19" spans="1:14" ht="31.5" customHeight="1" x14ac:dyDescent="0.25">
      <c r="A19" s="61"/>
      <c r="B19" s="38"/>
      <c r="C19" s="48" t="s">
        <v>7</v>
      </c>
      <c r="D19" s="48"/>
      <c r="E19" s="8" t="s">
        <v>11</v>
      </c>
      <c r="F19" s="21">
        <v>770.05</v>
      </c>
      <c r="G19" s="10">
        <v>1</v>
      </c>
      <c r="H19" s="9">
        <v>823.39</v>
      </c>
      <c r="I19" s="13">
        <f>H19/F19</f>
        <v>1.0692682293357574</v>
      </c>
      <c r="J19" s="42"/>
      <c r="K19" s="44"/>
    </row>
    <row r="20" spans="1:14" ht="15.75" customHeight="1" x14ac:dyDescent="0.25">
      <c r="A20" s="36">
        <f>A18+1</f>
        <v>7</v>
      </c>
      <c r="B20" s="46" t="s">
        <v>19</v>
      </c>
      <c r="C20" s="39" t="s">
        <v>6</v>
      </c>
      <c r="D20" s="40"/>
      <c r="E20" s="40"/>
      <c r="F20" s="40"/>
      <c r="G20" s="40"/>
      <c r="H20" s="41"/>
      <c r="I20" s="14"/>
      <c r="J20" s="42" t="s">
        <v>41</v>
      </c>
      <c r="K20" s="43" t="s">
        <v>18</v>
      </c>
    </row>
    <row r="21" spans="1:14" ht="36.75" customHeight="1" x14ac:dyDescent="0.25">
      <c r="A21" s="61"/>
      <c r="B21" s="65"/>
      <c r="C21" s="66" t="s">
        <v>7</v>
      </c>
      <c r="D21" s="67"/>
      <c r="E21" s="8" t="s">
        <v>11</v>
      </c>
      <c r="F21" s="6">
        <v>313.02999999999997</v>
      </c>
      <c r="G21" s="10">
        <v>1</v>
      </c>
      <c r="H21" s="9">
        <v>382.35</v>
      </c>
      <c r="I21" s="13">
        <f>H21/F21</f>
        <v>1.2214484234737886</v>
      </c>
      <c r="J21" s="42"/>
      <c r="K21" s="44"/>
    </row>
    <row r="22" spans="1:14" ht="15.75" customHeight="1" x14ac:dyDescent="0.25">
      <c r="A22" s="36">
        <f>A20+1</f>
        <v>8</v>
      </c>
      <c r="B22" s="46" t="s">
        <v>20</v>
      </c>
      <c r="C22" s="39" t="s">
        <v>6</v>
      </c>
      <c r="D22" s="40"/>
      <c r="E22" s="40"/>
      <c r="F22" s="40"/>
      <c r="G22" s="40"/>
      <c r="H22" s="41"/>
      <c r="I22" s="14"/>
      <c r="J22" s="42" t="s">
        <v>35</v>
      </c>
      <c r="K22" s="43">
        <v>2019</v>
      </c>
    </row>
    <row r="23" spans="1:14" ht="36.75" customHeight="1" x14ac:dyDescent="0.25">
      <c r="A23" s="61"/>
      <c r="B23" s="65"/>
      <c r="C23" s="66" t="s">
        <v>7</v>
      </c>
      <c r="D23" s="67"/>
      <c r="E23" s="25" t="s">
        <v>11</v>
      </c>
      <c r="F23" s="6">
        <v>56.4</v>
      </c>
      <c r="G23" s="10">
        <v>1</v>
      </c>
      <c r="H23" s="22">
        <v>56.93</v>
      </c>
      <c r="I23" s="13">
        <f>H23/F23</f>
        <v>1.0093971631205674</v>
      </c>
      <c r="J23" s="42"/>
      <c r="K23" s="44"/>
    </row>
    <row r="24" spans="1:14" x14ac:dyDescent="0.25">
      <c r="A24" s="48">
        <f>A22+1</f>
        <v>9</v>
      </c>
      <c r="B24" s="38" t="s">
        <v>21</v>
      </c>
      <c r="C24" s="48" t="s">
        <v>6</v>
      </c>
      <c r="D24" s="48"/>
      <c r="E24" s="48"/>
      <c r="F24" s="48"/>
      <c r="G24" s="48"/>
      <c r="H24" s="48"/>
      <c r="I24" s="4"/>
      <c r="J24" s="42" t="s">
        <v>41</v>
      </c>
      <c r="K24" s="43" t="s">
        <v>18</v>
      </c>
    </row>
    <row r="25" spans="1:14" ht="39" customHeight="1" x14ac:dyDescent="0.25">
      <c r="A25" s="48"/>
      <c r="B25" s="38"/>
      <c r="C25" s="48" t="s">
        <v>7</v>
      </c>
      <c r="D25" s="48"/>
      <c r="E25" s="8" t="s">
        <v>11</v>
      </c>
      <c r="F25" s="6">
        <v>22.19</v>
      </c>
      <c r="G25" s="10">
        <v>0.98599999999999999</v>
      </c>
      <c r="H25" s="9">
        <v>22.53</v>
      </c>
      <c r="I25" s="13">
        <f>H25/F25</f>
        <v>1.0153222172149616</v>
      </c>
      <c r="J25" s="42"/>
      <c r="K25" s="44"/>
    </row>
    <row r="26" spans="1:14" x14ac:dyDescent="0.25">
      <c r="A26" s="36">
        <f>A24+1</f>
        <v>10</v>
      </c>
      <c r="B26" s="46" t="s">
        <v>44</v>
      </c>
      <c r="C26" s="39" t="s">
        <v>12</v>
      </c>
      <c r="D26" s="40"/>
      <c r="E26" s="40"/>
      <c r="F26" s="40"/>
      <c r="G26" s="40"/>
      <c r="H26" s="41"/>
      <c r="I26" s="4"/>
      <c r="J26" s="42" t="s">
        <v>41</v>
      </c>
      <c r="K26" s="43" t="s">
        <v>18</v>
      </c>
    </row>
    <row r="27" spans="1:14" ht="30.75" customHeight="1" x14ac:dyDescent="0.25">
      <c r="A27" s="37"/>
      <c r="B27" s="47"/>
      <c r="C27" s="39" t="s">
        <v>7</v>
      </c>
      <c r="D27" s="41"/>
      <c r="E27" s="19" t="s">
        <v>11</v>
      </c>
      <c r="F27" s="17">
        <v>313.3</v>
      </c>
      <c r="G27" s="10">
        <v>1</v>
      </c>
      <c r="H27" s="20">
        <v>338.75</v>
      </c>
      <c r="I27" s="13">
        <f>H27/F27</f>
        <v>1.0812320459623364</v>
      </c>
      <c r="J27" s="42"/>
      <c r="K27" s="44"/>
    </row>
    <row r="28" spans="1:14" ht="15.75" customHeight="1" x14ac:dyDescent="0.25">
      <c r="A28" s="36">
        <f>A26+1</f>
        <v>11</v>
      </c>
      <c r="B28" s="46" t="s">
        <v>32</v>
      </c>
      <c r="C28" s="39" t="s">
        <v>12</v>
      </c>
      <c r="D28" s="40"/>
      <c r="E28" s="40"/>
      <c r="F28" s="40"/>
      <c r="G28" s="40"/>
      <c r="H28" s="41"/>
      <c r="I28" s="4"/>
      <c r="J28" s="42" t="s">
        <v>36</v>
      </c>
      <c r="K28" s="43">
        <v>2019</v>
      </c>
      <c r="N28" s="18"/>
    </row>
    <row r="29" spans="1:14" ht="32.25" customHeight="1" x14ac:dyDescent="0.25">
      <c r="A29" s="37"/>
      <c r="B29" s="47"/>
      <c r="C29" s="39" t="s">
        <v>7</v>
      </c>
      <c r="D29" s="41"/>
      <c r="E29" s="15" t="s">
        <v>11</v>
      </c>
      <c r="F29" s="17">
        <v>673.12</v>
      </c>
      <c r="G29" s="10" t="s">
        <v>8</v>
      </c>
      <c r="H29" s="16">
        <v>713.91</v>
      </c>
      <c r="I29" s="13">
        <f>H29/F29</f>
        <v>1.0605984074162109</v>
      </c>
      <c r="J29" s="42"/>
      <c r="K29" s="44"/>
    </row>
    <row r="30" spans="1:14" x14ac:dyDescent="0.25">
      <c r="A30" s="36">
        <f t="shared" ref="A30:A34" si="0">A28+1</f>
        <v>12</v>
      </c>
      <c r="B30" s="46" t="s">
        <v>22</v>
      </c>
      <c r="C30" s="39" t="s">
        <v>12</v>
      </c>
      <c r="D30" s="40"/>
      <c r="E30" s="40"/>
      <c r="F30" s="40"/>
      <c r="G30" s="40"/>
      <c r="H30" s="41"/>
      <c r="I30" s="4"/>
      <c r="J30" s="42" t="s">
        <v>36</v>
      </c>
      <c r="K30" s="43">
        <v>2019</v>
      </c>
      <c r="N30" s="18"/>
    </row>
    <row r="31" spans="1:14" ht="33" customHeight="1" x14ac:dyDescent="0.25">
      <c r="A31" s="37"/>
      <c r="B31" s="47"/>
      <c r="C31" s="39" t="s">
        <v>7</v>
      </c>
      <c r="D31" s="41"/>
      <c r="E31" s="25" t="s">
        <v>11</v>
      </c>
      <c r="F31" s="17">
        <v>278.64999999999998</v>
      </c>
      <c r="G31" s="10">
        <v>1</v>
      </c>
      <c r="H31" s="26">
        <v>284.25</v>
      </c>
      <c r="I31" s="13">
        <f>H31/F31</f>
        <v>1.0200968957473533</v>
      </c>
      <c r="J31" s="42"/>
      <c r="K31" s="44"/>
    </row>
    <row r="32" spans="1:14" x14ac:dyDescent="0.25">
      <c r="A32" s="36">
        <f t="shared" si="0"/>
        <v>13</v>
      </c>
      <c r="B32" s="46" t="s">
        <v>33</v>
      </c>
      <c r="C32" s="39" t="s">
        <v>12</v>
      </c>
      <c r="D32" s="40"/>
      <c r="E32" s="40"/>
      <c r="F32" s="40"/>
      <c r="G32" s="40"/>
      <c r="H32" s="41"/>
      <c r="I32" s="4"/>
      <c r="J32" s="42" t="s">
        <v>37</v>
      </c>
      <c r="K32" s="43">
        <v>2019</v>
      </c>
      <c r="N32" s="18"/>
    </row>
    <row r="33" spans="1:11" ht="36" customHeight="1" x14ac:dyDescent="0.25">
      <c r="A33" s="37"/>
      <c r="B33" s="47"/>
      <c r="C33" s="39" t="s">
        <v>7</v>
      </c>
      <c r="D33" s="41"/>
      <c r="E33" s="28" t="s">
        <v>34</v>
      </c>
      <c r="F33" s="17">
        <v>452.97</v>
      </c>
      <c r="G33" s="10" t="s">
        <v>8</v>
      </c>
      <c r="H33" s="27">
        <v>455.29</v>
      </c>
      <c r="I33" s="13">
        <f>H33/F33</f>
        <v>1.0051217519924056</v>
      </c>
      <c r="J33" s="42"/>
      <c r="K33" s="44"/>
    </row>
    <row r="34" spans="1:11" ht="15.75" customHeight="1" x14ac:dyDescent="0.25">
      <c r="A34" s="36">
        <f t="shared" si="0"/>
        <v>14</v>
      </c>
      <c r="B34" s="38" t="s">
        <v>47</v>
      </c>
      <c r="C34" s="39" t="s">
        <v>6</v>
      </c>
      <c r="D34" s="40"/>
      <c r="E34" s="40"/>
      <c r="F34" s="40"/>
      <c r="G34" s="40"/>
      <c r="H34" s="41"/>
      <c r="I34" s="12"/>
      <c r="J34" s="42" t="s">
        <v>48</v>
      </c>
      <c r="K34" s="43">
        <v>2019</v>
      </c>
    </row>
    <row r="35" spans="1:11" ht="81.75" customHeight="1" x14ac:dyDescent="0.25">
      <c r="A35" s="37"/>
      <c r="B35" s="38"/>
      <c r="C35" s="45" t="s">
        <v>7</v>
      </c>
      <c r="D35" s="45"/>
      <c r="E35" s="34" t="s">
        <v>11</v>
      </c>
      <c r="F35" s="33" t="s">
        <v>46</v>
      </c>
      <c r="G35" s="10" t="s">
        <v>8</v>
      </c>
      <c r="H35" s="33">
        <v>332.76</v>
      </c>
      <c r="I35" s="13">
        <v>1.0109676439313384</v>
      </c>
      <c r="J35" s="42"/>
      <c r="K35" s="44"/>
    </row>
    <row r="36" spans="1:11" x14ac:dyDescent="0.25">
      <c r="B36" s="35"/>
    </row>
  </sheetData>
  <mergeCells count="99">
    <mergeCell ref="K30:K31"/>
    <mergeCell ref="C31:D31"/>
    <mergeCell ref="A5:A6"/>
    <mergeCell ref="B5:B6"/>
    <mergeCell ref="C5:H5"/>
    <mergeCell ref="J5:J6"/>
    <mergeCell ref="K5:K6"/>
    <mergeCell ref="C6:D6"/>
    <mergeCell ref="C24:H24"/>
    <mergeCell ref="J24:J25"/>
    <mergeCell ref="C25:D25"/>
    <mergeCell ref="C20:H20"/>
    <mergeCell ref="A30:A31"/>
    <mergeCell ref="B30:B31"/>
    <mergeCell ref="C30:H30"/>
    <mergeCell ref="J30:J31"/>
    <mergeCell ref="J28:J29"/>
    <mergeCell ref="A26:A27"/>
    <mergeCell ref="B26:B27"/>
    <mergeCell ref="C26:H26"/>
    <mergeCell ref="C27:D27"/>
    <mergeCell ref="J26:J27"/>
    <mergeCell ref="C29:D29"/>
    <mergeCell ref="C28:H28"/>
    <mergeCell ref="B28:B29"/>
    <mergeCell ref="A28:A29"/>
    <mergeCell ref="J20:J21"/>
    <mergeCell ref="C21:D21"/>
    <mergeCell ref="C17:D17"/>
    <mergeCell ref="J18:J19"/>
    <mergeCell ref="B22:B23"/>
    <mergeCell ref="C22:H22"/>
    <mergeCell ref="J22:J23"/>
    <mergeCell ref="C23:D23"/>
    <mergeCell ref="B16:B17"/>
    <mergeCell ref="C18:H18"/>
    <mergeCell ref="C19:D19"/>
    <mergeCell ref="A24:A25"/>
    <mergeCell ref="B24:B25"/>
    <mergeCell ref="A18:A19"/>
    <mergeCell ref="A20:A21"/>
    <mergeCell ref="B20:B21"/>
    <mergeCell ref="A22:A23"/>
    <mergeCell ref="B18:B19"/>
    <mergeCell ref="A16:A17"/>
    <mergeCell ref="J8:J9"/>
    <mergeCell ref="C2:D3"/>
    <mergeCell ref="I2:I3"/>
    <mergeCell ref="J2:J3"/>
    <mergeCell ref="J11:J12"/>
    <mergeCell ref="B4:J4"/>
    <mergeCell ref="B13:J13"/>
    <mergeCell ref="C16:H16"/>
    <mergeCell ref="J16:J17"/>
    <mergeCell ref="A1:J1"/>
    <mergeCell ref="A8:A9"/>
    <mergeCell ref="B8:B9"/>
    <mergeCell ref="A2:A3"/>
    <mergeCell ref="A14:A15"/>
    <mergeCell ref="B14:B15"/>
    <mergeCell ref="C14:H14"/>
    <mergeCell ref="J14:J15"/>
    <mergeCell ref="C15:D15"/>
    <mergeCell ref="K2:K3"/>
    <mergeCell ref="K8:K9"/>
    <mergeCell ref="K11:K12"/>
    <mergeCell ref="A11:A12"/>
    <mergeCell ref="B11:B12"/>
    <mergeCell ref="C11:H11"/>
    <mergeCell ref="C12:D12"/>
    <mergeCell ref="C9:D9"/>
    <mergeCell ref="B2:B3"/>
    <mergeCell ref="F2:F3"/>
    <mergeCell ref="H2:H3"/>
    <mergeCell ref="G2:G3"/>
    <mergeCell ref="B10:J10"/>
    <mergeCell ref="E2:E3"/>
    <mergeCell ref="B7:J7"/>
    <mergeCell ref="C8:H8"/>
    <mergeCell ref="K26:K27"/>
    <mergeCell ref="K28:K29"/>
    <mergeCell ref="K14:K15"/>
    <mergeCell ref="K16:K17"/>
    <mergeCell ref="K18:K19"/>
    <mergeCell ref="K20:K21"/>
    <mergeCell ref="K24:K25"/>
    <mergeCell ref="K22:K23"/>
    <mergeCell ref="A32:A33"/>
    <mergeCell ref="B32:B33"/>
    <mergeCell ref="C32:H32"/>
    <mergeCell ref="J32:J33"/>
    <mergeCell ref="K32:K33"/>
    <mergeCell ref="C33:D33"/>
    <mergeCell ref="A34:A35"/>
    <mergeCell ref="B34:B35"/>
    <mergeCell ref="C34:H34"/>
    <mergeCell ref="J34:J35"/>
    <mergeCell ref="K34:K35"/>
    <mergeCell ref="C35:D35"/>
  </mergeCells>
  <hyperlinks>
    <hyperlink ref="J22:J23" r:id="rId1" display="№ 5-108/тэ от 19.12.2018"/>
    <hyperlink ref="J32:J33" r:id="rId2" display="№ 5-107/тэ от 19.12.2018"/>
    <hyperlink ref="J8:J9" r:id="rId3" display="№ 5-106/тэ от 19.12.2018"/>
    <hyperlink ref="J11:J12" r:id="rId4" display="№ 5-105/тэ от 19.12.2018"/>
    <hyperlink ref="J14:J15" r:id="rId5" display="№ 5-104/тэ от 19.12.2018"/>
    <hyperlink ref="J18:J19" r:id="rId6" display="№ 5-103/тэ от 19.12.2018"/>
    <hyperlink ref="J28:J29" r:id="rId7" display="№ 5-102/тэ от 19.12.2018"/>
    <hyperlink ref="J20:J21" r:id="rId8" display="№ 5-103/тэ от 19.12.2018"/>
    <hyperlink ref="J24:J25" r:id="rId9" display="№ 5-103/тэ от 19.12.2018"/>
    <hyperlink ref="J26:J27" r:id="rId10" display="№ 5-103/тэ от 19.12.2018"/>
    <hyperlink ref="J30:J31" r:id="rId11" display="№ 5-102/тэ от 19.12.2018"/>
    <hyperlink ref="J16:J17" r:id="rId12" display="№ 5-8/тэ от 16.11.2018"/>
    <hyperlink ref="J5:J6" r:id="rId13" display="№ 528-106/тэ-2020 от 17.12.2020"/>
    <hyperlink ref="J34:J35" r:id="rId14" display="№ 5-2/тэ от 24.05.2019"/>
  </hyperlinks>
  <pageMargins left="0.31496062992125984" right="0.11811023622047245" top="0.35433070866141736" bottom="0.15748031496062992" header="0.11811023622047245" footer="0.11811023622047245"/>
  <pageSetup paperSize="9" scale="77" fitToHeight="0" orientation="landscape" r:id="rId15"/>
  <rowBreaks count="1" manualBreakCount="1">
    <brk id="2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Батыршина Нелли Фаридовна</dc:creator>
  <cp:lastModifiedBy>Воецких Антонина Петровна</cp:lastModifiedBy>
  <cp:lastPrinted>2018-12-25T05:43:13Z</cp:lastPrinted>
  <dcterms:created xsi:type="dcterms:W3CDTF">2014-06-30T14:32:40Z</dcterms:created>
  <dcterms:modified xsi:type="dcterms:W3CDTF">2020-12-26T07:58:07Z</dcterms:modified>
</cp:coreProperties>
</file>