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O48" i="1" l="1"/>
  <c r="N48" i="1"/>
  <c r="M48" i="1"/>
  <c r="L48" i="1"/>
  <c r="K48" i="1"/>
  <c r="J48" i="1"/>
  <c r="I48" i="1"/>
  <c r="H48" i="1"/>
  <c r="G48" i="1"/>
  <c r="F48" i="1"/>
  <c r="E48" i="1"/>
  <c r="D48" i="1"/>
  <c r="C48" i="1"/>
  <c r="P48" i="1" s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P47" i="1" s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P46" i="1" s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P45" i="1" s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P44" i="1" s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P43" i="1" s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P42" i="1" s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41" i="1" s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P40" i="1" s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P39" i="1" s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8" i="1" s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P37" i="1" s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P36" i="1" s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P35" i="1" s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P34" i="1" s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P33" i="1" s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P32" i="1" s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P31" i="1" s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30" i="1" s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P29" i="1" s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P28" i="1" s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P27" i="1" s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P26" i="1" s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25" i="1" s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4" i="1" s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3" i="1" s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P22" i="1" s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1" i="1" s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20" i="1" s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P19" i="1" s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8" i="1" s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P17" i="1" s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P16" i="1" s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P15" i="1" s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4" i="1" s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P13" i="1" s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2" i="1" s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P11" i="1" s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10" i="1" s="1"/>
  <c r="O9" i="1"/>
  <c r="N9" i="1"/>
  <c r="M9" i="1"/>
  <c r="L9" i="1"/>
  <c r="K9" i="1"/>
  <c r="J9" i="1"/>
  <c r="I9" i="1"/>
  <c r="H9" i="1"/>
  <c r="G9" i="1"/>
  <c r="F9" i="1"/>
  <c r="E9" i="1"/>
  <c r="D9" i="1"/>
  <c r="C9" i="1"/>
  <c r="P9" i="1" s="1"/>
  <c r="O8" i="1"/>
  <c r="N8" i="1"/>
  <c r="M8" i="1"/>
  <c r="L8" i="1"/>
  <c r="K8" i="1"/>
  <c r="J8" i="1"/>
  <c r="I8" i="1"/>
  <c r="H8" i="1"/>
  <c r="G8" i="1"/>
  <c r="F8" i="1"/>
  <c r="E8" i="1"/>
  <c r="D8" i="1"/>
  <c r="C8" i="1"/>
  <c r="P8" i="1" s="1"/>
  <c r="O7" i="1"/>
  <c r="N7" i="1"/>
  <c r="M7" i="1"/>
  <c r="L7" i="1"/>
  <c r="K7" i="1"/>
  <c r="J7" i="1"/>
  <c r="I7" i="1"/>
  <c r="H7" i="1"/>
  <c r="G7" i="1"/>
  <c r="F7" i="1"/>
  <c r="E7" i="1"/>
  <c r="D7" i="1"/>
  <c r="C7" i="1"/>
  <c r="P7" i="1" s="1"/>
  <c r="O6" i="1"/>
  <c r="N6" i="1"/>
  <c r="M6" i="1"/>
  <c r="L6" i="1"/>
  <c r="K6" i="1"/>
  <c r="J6" i="1"/>
  <c r="I6" i="1"/>
  <c r="H6" i="1"/>
  <c r="G6" i="1"/>
  <c r="F6" i="1"/>
  <c r="E6" i="1"/>
  <c r="D6" i="1"/>
  <c r="C6" i="1"/>
  <c r="P6" i="1" s="1"/>
  <c r="O5" i="1"/>
  <c r="N5" i="1"/>
  <c r="M5" i="1"/>
  <c r="L5" i="1"/>
  <c r="K5" i="1"/>
  <c r="J5" i="1"/>
  <c r="I5" i="1"/>
  <c r="H5" i="1"/>
  <c r="G5" i="1"/>
  <c r="F5" i="1"/>
  <c r="E5" i="1"/>
  <c r="D5" i="1"/>
  <c r="C5" i="1"/>
  <c r="P5" i="1" s="1"/>
  <c r="O4" i="1"/>
  <c r="O49" i="1" s="1"/>
  <c r="N4" i="1"/>
  <c r="N49" i="1" s="1"/>
  <c r="M4" i="1"/>
  <c r="M49" i="1" s="1"/>
  <c r="L4" i="1"/>
  <c r="L49" i="1" s="1"/>
  <c r="K4" i="1"/>
  <c r="K49" i="1" s="1"/>
  <c r="J4" i="1"/>
  <c r="J49" i="1" s="1"/>
  <c r="I4" i="1"/>
  <c r="I49" i="1" s="1"/>
  <c r="H4" i="1"/>
  <c r="H49" i="1" s="1"/>
  <c r="G4" i="1"/>
  <c r="G49" i="1" s="1"/>
  <c r="F4" i="1"/>
  <c r="F49" i="1" s="1"/>
  <c r="E4" i="1"/>
  <c r="E49" i="1" s="1"/>
  <c r="D4" i="1"/>
  <c r="D49" i="1" s="1"/>
  <c r="C4" i="1"/>
  <c r="P4" i="1" s="1"/>
  <c r="P49" i="1" l="1"/>
  <c r="J50" i="1" s="1"/>
  <c r="C49" i="1"/>
  <c r="C50" i="1" s="1"/>
  <c r="I50" i="1" l="1"/>
  <c r="K50" i="1"/>
  <c r="F50" i="1"/>
  <c r="L50" i="1"/>
  <c r="G50" i="1"/>
  <c r="M50" i="1"/>
  <c r="H50" i="1"/>
  <c r="D50" i="1"/>
  <c r="P50" i="1" s="1"/>
  <c r="O50" i="1"/>
  <c r="N50" i="1"/>
  <c r="E50" i="1"/>
</calcChain>
</file>

<file path=xl/sharedStrings.xml><?xml version="1.0" encoding="utf-8"?>
<sst xmlns="http://schemas.openxmlformats.org/spreadsheetml/2006/main" count="67" uniqueCount="67">
  <si>
    <t>Информация по обращениям граждан, поступившим в Госкомитет 
с разбивкой по тематике обращений и муниципальным районам республики за 12 месяцев 2014г.</t>
  </si>
  <si>
    <t>Тематика обращений</t>
  </si>
  <si>
    <t>12 месяцев
2013г.</t>
  </si>
  <si>
    <t>Формирование тарифов на коммунальные услуги</t>
  </si>
  <si>
    <t>Теплоснабжение</t>
  </si>
  <si>
    <t>Предоставление и оплата за ЖКУ</t>
  </si>
  <si>
    <t xml:space="preserve">оплата за
услуги транспорта
 и связи </t>
  </si>
  <si>
    <t>цены и тарифы социальной и непромышленной сферы</t>
  </si>
  <si>
    <t>плата за технологическое присоединение</t>
  </si>
  <si>
    <t>кадровая политика Госкомитета</t>
  </si>
  <si>
    <t>12 месяцев
 2014г.</t>
  </si>
  <si>
    <t>Муниципальные образования</t>
  </si>
  <si>
    <t>тариф на теплоснабжение</t>
  </si>
  <si>
    <t>оплата за теплоснабжение</t>
  </si>
  <si>
    <t>тариф и оплата за электроэнергию 
(в т.ч. ОДН 
и установка счетчиков )</t>
  </si>
  <si>
    <t>оплата за жилищно - коммунальные услуги</t>
  </si>
  <si>
    <t>оплата за капитальный ремонт</t>
  </si>
  <si>
    <t xml:space="preserve">тариф и оплата за водоснабжение  и водоотведение </t>
  </si>
  <si>
    <t xml:space="preserve">тариф и оплата за горячее водоснабжение  </t>
  </si>
  <si>
    <t>оплата за 
ТБО и лифт</t>
  </si>
  <si>
    <t>МО "Агрызский муниципальный район"</t>
  </si>
  <si>
    <t>МО "Азнакаевский муниципальный район"</t>
  </si>
  <si>
    <t>МО "Аксубаевский муниципальный район"</t>
  </si>
  <si>
    <t>МО "Актанышский муниципальный район"</t>
  </si>
  <si>
    <t>МО "Алексеевский муниципальный район"</t>
  </si>
  <si>
    <t>МО "Алькеевский муниципальный район"</t>
  </si>
  <si>
    <t>МО "Альметьевский муниципальный район"</t>
  </si>
  <si>
    <t>МО "Аппастовский муниципальный район"</t>
  </si>
  <si>
    <t>МО "Арский муниципальный район"</t>
  </si>
  <si>
    <t>МО "Атнинский муниципальный район"</t>
  </si>
  <si>
    <t>МО " Балтасинский муниципальный район"</t>
  </si>
  <si>
    <t>МО "Бавлинский муниципальный район"</t>
  </si>
  <si>
    <t>МО "Бугульминский муниципальный район"</t>
  </si>
  <si>
    <t>МО "Буинский муниципальный район"</t>
  </si>
  <si>
    <t>МО "Верхнеуслонский муницип район"</t>
  </si>
  <si>
    <t>МО "Высокогорский муниципальный район"</t>
  </si>
  <si>
    <t>МО "Дрожжановский муниципальный район"</t>
  </si>
  <si>
    <t>МО "Елабужский муниципальный район"</t>
  </si>
  <si>
    <t>МО "Заинский муниципальный район"</t>
  </si>
  <si>
    <t>МО "Зеленодольский муниципальный район"</t>
  </si>
  <si>
    <t>МО "Кайбицкий муниципальный район"</t>
  </si>
  <si>
    <t>МО "Камско-Устьинский муниципальный район"</t>
  </si>
  <si>
    <t>МО "Кукморский муниципальный район"</t>
  </si>
  <si>
    <t>МО "Лаишевский муниципальный район"</t>
  </si>
  <si>
    <t>МО "Лениногорский муниципальный район"</t>
  </si>
  <si>
    <t>МО "Мамадышский муниципальный район"</t>
  </si>
  <si>
    <t>МО "Менделеевский муниципальный район"</t>
  </si>
  <si>
    <t>МО "Мензелинский муниципальный район"</t>
  </si>
  <si>
    <t>МО "Муслюмовский муниципальный район"</t>
  </si>
  <si>
    <t>МО "Нижнекамский муниципальный район"</t>
  </si>
  <si>
    <t>МО "Новошешминский муниципальный район"</t>
  </si>
  <si>
    <t>МО "Нурлатский муниципальный район"</t>
  </si>
  <si>
    <t>МО "Пестречинский муниципальный район"</t>
  </si>
  <si>
    <t>МО "Рыбно-Слободский муниципальный район"</t>
  </si>
  <si>
    <t>МО "Сабинский муниципальный район"</t>
  </si>
  <si>
    <t>МО "Сармановский муниципальный район"</t>
  </si>
  <si>
    <t>МО "Спасский муниципальный район"</t>
  </si>
  <si>
    <t>МО "Тетюшский муниципальный район"</t>
  </si>
  <si>
    <t>МО "Тукаевский муниципальный район"</t>
  </si>
  <si>
    <t>МО "Тюлячинский муниципальный район"</t>
  </si>
  <si>
    <t>МО "Черемшанский муниципальный район"</t>
  </si>
  <si>
    <t>МО "Чистопольский муниципальный район"</t>
  </si>
  <si>
    <t>МО "Ютазинский муниципальный район"</t>
  </si>
  <si>
    <t>МО "г.Набережные Челны"</t>
  </si>
  <si>
    <t>МО "г.Казань"</t>
  </si>
  <si>
    <t>Всего поступило в Госкомитет:</t>
  </si>
  <si>
    <t>В процентах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</si>
</sst>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justify" wrapText="1"/>
    </xf>
    <xf numFmtId="0" fontId="7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justify" wrapText="1"/>
    </xf>
    <xf numFmtId="0" fontId="9" fillId="0" borderId="4" xfId="0" applyFont="1" applyBorder="1" applyAlignment="1">
      <alignment horizontal="center" vertical="justify" wrapText="1"/>
    </xf>
    <xf numFmtId="0" fontId="10" fillId="3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justify" wrapText="1"/>
    </xf>
    <xf numFmtId="0" fontId="12" fillId="0" borderId="4" xfId="0" applyFont="1" applyBorder="1"/>
    <xf numFmtId="10" fontId="0" fillId="0" borderId="4" xfId="1" applyNumberFormat="1" applyFont="1" applyBorder="1"/>
    <xf numFmtId="9" fontId="12" fillId="0" borderId="4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sana.Davydova/Desktop/&#1054;&#1058;&#1063;&#1045;&#1058;&#1067;%20&#1043;&#1054;&#1057;&#1050;&#1054;&#1052;&#1048;&#1058;&#1045;&#1058;&#1040;/2014&#1075;/&#1089;&#1083;.&#1079;&#1072;&#1087;/&#1080;&#1085;&#1092;%20&#1074;%20&#1045;xcel%20(&#1090;&#1072;&#1073;&#1083;)/2014%20&#1075;/&#1053;&#1054;&#1042;,&#1060;&#1054;&#1056;&#1052;&#1040;-2014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1 кв."/>
      <sheetName val="04"/>
      <sheetName val="05"/>
      <sheetName val="06"/>
      <sheetName val="2 кв."/>
      <sheetName val="1 полугодие"/>
      <sheetName val="07"/>
      <sheetName val="08"/>
      <sheetName val="09"/>
      <sheetName val="3кв."/>
      <sheetName val="10"/>
      <sheetName val="11"/>
      <sheetName val="12"/>
      <sheetName val="год 2012"/>
      <sheetName val="4 кв"/>
      <sheetName val="2 полугодие"/>
      <sheetName val="9 мес"/>
      <sheetName val="год по тематике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1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C8">
            <v>2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C10">
            <v>2</v>
          </cell>
          <cell r="D10">
            <v>1</v>
          </cell>
          <cell r="E10">
            <v>1</v>
          </cell>
          <cell r="F10">
            <v>1</v>
          </cell>
          <cell r="G10">
            <v>3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</v>
          </cell>
          <cell r="N10">
            <v>0</v>
          </cell>
          <cell r="O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C16">
            <v>4</v>
          </cell>
          <cell r="D16">
            <v>0</v>
          </cell>
          <cell r="E16">
            <v>1</v>
          </cell>
          <cell r="F16">
            <v>0</v>
          </cell>
          <cell r="G16">
            <v>6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C17">
            <v>1</v>
          </cell>
          <cell r="D17">
            <v>0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C19">
            <v>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</v>
          </cell>
          <cell r="O20">
            <v>0</v>
          </cell>
        </row>
        <row r="21">
          <cell r="C21">
            <v>2</v>
          </cell>
          <cell r="D21">
            <v>0</v>
          </cell>
          <cell r="E21">
            <v>0</v>
          </cell>
          <cell r="F21">
            <v>1</v>
          </cell>
          <cell r="G21">
            <v>5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C23">
            <v>4</v>
          </cell>
          <cell r="D23">
            <v>1</v>
          </cell>
          <cell r="E23">
            <v>0</v>
          </cell>
          <cell r="F23">
            <v>1</v>
          </cell>
          <cell r="G23">
            <v>3</v>
          </cell>
          <cell r="H23">
            <v>0</v>
          </cell>
          <cell r="I23">
            <v>0</v>
          </cell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1</v>
          </cell>
          <cell r="G27">
            <v>3</v>
          </cell>
          <cell r="H27">
            <v>0</v>
          </cell>
          <cell r="I27">
            <v>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C28">
            <v>2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1</v>
          </cell>
          <cell r="G29">
            <v>0</v>
          </cell>
          <cell r="H29">
            <v>0</v>
          </cell>
          <cell r="I29">
            <v>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C31">
            <v>0</v>
          </cell>
          <cell r="D31">
            <v>0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C33">
            <v>3</v>
          </cell>
          <cell r="D33">
            <v>0</v>
          </cell>
          <cell r="E33">
            <v>2</v>
          </cell>
          <cell r="F33">
            <v>3</v>
          </cell>
          <cell r="G33">
            <v>2</v>
          </cell>
          <cell r="H33">
            <v>0</v>
          </cell>
          <cell r="I33">
            <v>1</v>
          </cell>
          <cell r="J33">
            <v>0</v>
          </cell>
          <cell r="K33">
            <v>0</v>
          </cell>
          <cell r="L33">
            <v>1</v>
          </cell>
          <cell r="M33">
            <v>2</v>
          </cell>
          <cell r="N33">
            <v>0</v>
          </cell>
          <cell r="O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C35">
            <v>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C45">
            <v>1</v>
          </cell>
          <cell r="D45">
            <v>0</v>
          </cell>
          <cell r="E45">
            <v>1</v>
          </cell>
          <cell r="F45">
            <v>2</v>
          </cell>
          <cell r="G45">
            <v>2</v>
          </cell>
          <cell r="H45">
            <v>0</v>
          </cell>
          <cell r="I45">
            <v>2</v>
          </cell>
          <cell r="J45">
            <v>2</v>
          </cell>
          <cell r="K45">
            <v>0</v>
          </cell>
          <cell r="L45">
            <v>1</v>
          </cell>
          <cell r="M45">
            <v>0</v>
          </cell>
          <cell r="N45">
            <v>0</v>
          </cell>
          <cell r="O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C47">
            <v>3</v>
          </cell>
          <cell r="D47">
            <v>0</v>
          </cell>
          <cell r="E47">
            <v>2</v>
          </cell>
          <cell r="F47">
            <v>1</v>
          </cell>
          <cell r="G47">
            <v>4</v>
          </cell>
          <cell r="H47">
            <v>0</v>
          </cell>
          <cell r="I47">
            <v>0</v>
          </cell>
          <cell r="J47">
            <v>8</v>
          </cell>
          <cell r="K47">
            <v>0</v>
          </cell>
          <cell r="L47">
            <v>1</v>
          </cell>
          <cell r="M47">
            <v>0</v>
          </cell>
          <cell r="N47">
            <v>0</v>
          </cell>
          <cell r="O47">
            <v>0</v>
          </cell>
        </row>
        <row r="48">
          <cell r="C48">
            <v>53</v>
          </cell>
          <cell r="D48">
            <v>26</v>
          </cell>
          <cell r="E48">
            <v>87</v>
          </cell>
          <cell r="F48">
            <v>62</v>
          </cell>
          <cell r="G48">
            <v>171</v>
          </cell>
          <cell r="H48">
            <v>14</v>
          </cell>
          <cell r="I48">
            <v>22</v>
          </cell>
          <cell r="J48">
            <v>75</v>
          </cell>
          <cell r="K48">
            <v>12</v>
          </cell>
          <cell r="L48">
            <v>11</v>
          </cell>
          <cell r="M48">
            <v>7</v>
          </cell>
          <cell r="N48">
            <v>8</v>
          </cell>
          <cell r="O48">
            <v>15</v>
          </cell>
        </row>
      </sheetData>
      <sheetData sheetId="18"/>
      <sheetData sheetId="19">
        <row r="4">
          <cell r="C4">
            <v>2</v>
          </cell>
          <cell r="D4">
            <v>0</v>
          </cell>
          <cell r="E4">
            <v>0</v>
          </cell>
          <cell r="F4">
            <v>0</v>
          </cell>
          <cell r="G4">
            <v>1</v>
          </cell>
          <cell r="H4">
            <v>0</v>
          </cell>
          <cell r="I4">
            <v>8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1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C9">
            <v>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C10">
            <v>1</v>
          </cell>
          <cell r="D10">
            <v>1</v>
          </cell>
          <cell r="E10">
            <v>2</v>
          </cell>
          <cell r="F10">
            <v>1</v>
          </cell>
          <cell r="G10">
            <v>6</v>
          </cell>
          <cell r="H10">
            <v>0</v>
          </cell>
          <cell r="I10">
            <v>0</v>
          </cell>
          <cell r="J10">
            <v>5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4</v>
          </cell>
          <cell r="H15">
            <v>1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C16">
            <v>6</v>
          </cell>
          <cell r="D16">
            <v>0</v>
          </cell>
          <cell r="E16">
            <v>4</v>
          </cell>
          <cell r="F16">
            <v>0</v>
          </cell>
          <cell r="G16">
            <v>4</v>
          </cell>
          <cell r="H16">
            <v>0</v>
          </cell>
          <cell r="I16">
            <v>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C17">
            <v>1</v>
          </cell>
          <cell r="D17">
            <v>0</v>
          </cell>
          <cell r="E17">
            <v>1</v>
          </cell>
          <cell r="F17">
            <v>0</v>
          </cell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C19">
            <v>0</v>
          </cell>
          <cell r="D19">
            <v>0</v>
          </cell>
          <cell r="E19">
            <v>2</v>
          </cell>
          <cell r="F19">
            <v>2</v>
          </cell>
          <cell r="G19">
            <v>4</v>
          </cell>
          <cell r="H19">
            <v>0</v>
          </cell>
          <cell r="I19">
            <v>1</v>
          </cell>
          <cell r="J19">
            <v>1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C21">
            <v>0</v>
          </cell>
          <cell r="D21">
            <v>0</v>
          </cell>
          <cell r="E21">
            <v>2</v>
          </cell>
          <cell r="F21">
            <v>1</v>
          </cell>
          <cell r="G21">
            <v>2</v>
          </cell>
          <cell r="H21">
            <v>1</v>
          </cell>
          <cell r="I21">
            <v>1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1</v>
          </cell>
          <cell r="G22">
            <v>0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M22">
            <v>0</v>
          </cell>
          <cell r="N22">
            <v>0</v>
          </cell>
          <cell r="O22">
            <v>0</v>
          </cell>
        </row>
        <row r="23">
          <cell r="C23">
            <v>2</v>
          </cell>
          <cell r="D23">
            <v>1</v>
          </cell>
          <cell r="E23">
            <v>1</v>
          </cell>
          <cell r="F23">
            <v>1</v>
          </cell>
          <cell r="G23">
            <v>10</v>
          </cell>
          <cell r="H23">
            <v>4</v>
          </cell>
          <cell r="I23">
            <v>5</v>
          </cell>
          <cell r="J23">
            <v>3</v>
          </cell>
          <cell r="K23">
            <v>2</v>
          </cell>
          <cell r="L23">
            <v>2</v>
          </cell>
          <cell r="M23">
            <v>1</v>
          </cell>
          <cell r="N23">
            <v>0</v>
          </cell>
          <cell r="O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3</v>
          </cell>
          <cell r="G27">
            <v>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</v>
          </cell>
          <cell r="O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1</v>
          </cell>
          <cell r="G28">
            <v>2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1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C33">
            <v>3</v>
          </cell>
          <cell r="D33">
            <v>2</v>
          </cell>
          <cell r="E33">
            <v>0</v>
          </cell>
          <cell r="F33">
            <v>0</v>
          </cell>
          <cell r="G33">
            <v>5</v>
          </cell>
          <cell r="H33">
            <v>0</v>
          </cell>
          <cell r="I33">
            <v>0</v>
          </cell>
          <cell r="J33">
            <v>3</v>
          </cell>
          <cell r="K33">
            <v>0</v>
          </cell>
          <cell r="L33">
            <v>1</v>
          </cell>
          <cell r="M33">
            <v>0</v>
          </cell>
          <cell r="N33">
            <v>0</v>
          </cell>
          <cell r="O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C40">
            <v>0</v>
          </cell>
          <cell r="D40">
            <v>0</v>
          </cell>
          <cell r="E40">
            <v>1</v>
          </cell>
          <cell r="F40">
            <v>0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1</v>
          </cell>
          <cell r="O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C45">
            <v>1</v>
          </cell>
          <cell r="D45">
            <v>1</v>
          </cell>
          <cell r="E45">
            <v>0</v>
          </cell>
          <cell r="F45">
            <v>0</v>
          </cell>
          <cell r="G45">
            <v>4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0</v>
          </cell>
          <cell r="M45">
            <v>0</v>
          </cell>
          <cell r="N45">
            <v>1</v>
          </cell>
          <cell r="O45">
            <v>0</v>
          </cell>
        </row>
        <row r="46">
          <cell r="C46">
            <v>0</v>
          </cell>
          <cell r="D46">
            <v>1</v>
          </cell>
          <cell r="E46">
            <v>0</v>
          </cell>
          <cell r="F46">
            <v>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C47">
            <v>5</v>
          </cell>
          <cell r="D47">
            <v>4</v>
          </cell>
          <cell r="E47">
            <v>4</v>
          </cell>
          <cell r="F47">
            <v>10</v>
          </cell>
          <cell r="G47">
            <v>10</v>
          </cell>
          <cell r="H47">
            <v>1</v>
          </cell>
          <cell r="I47">
            <v>2</v>
          </cell>
          <cell r="J47">
            <v>14</v>
          </cell>
          <cell r="K47">
            <v>1</v>
          </cell>
          <cell r="L47">
            <v>1</v>
          </cell>
          <cell r="M47">
            <v>1</v>
          </cell>
          <cell r="N47">
            <v>2</v>
          </cell>
          <cell r="O47">
            <v>0</v>
          </cell>
        </row>
        <row r="48">
          <cell r="C48">
            <v>218</v>
          </cell>
          <cell r="D48">
            <v>99</v>
          </cell>
          <cell r="E48">
            <v>325</v>
          </cell>
          <cell r="F48">
            <v>226</v>
          </cell>
          <cell r="G48">
            <v>610</v>
          </cell>
          <cell r="H48">
            <v>34</v>
          </cell>
          <cell r="I48">
            <v>84</v>
          </cell>
          <cell r="J48">
            <v>346</v>
          </cell>
          <cell r="K48">
            <v>31</v>
          </cell>
          <cell r="L48">
            <v>22</v>
          </cell>
          <cell r="M48">
            <v>16</v>
          </cell>
          <cell r="N48">
            <v>9</v>
          </cell>
          <cell r="O48">
            <v>102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A37" workbookViewId="0">
      <selection activeCell="C12" sqref="C12"/>
    </sheetView>
  </sheetViews>
  <sheetFormatPr defaultRowHeight="15" x14ac:dyDescent="0.25"/>
  <cols>
    <col min="1" max="1" width="40.140625" customWidth="1"/>
    <col min="2" max="2" width="11.140625" customWidth="1"/>
    <col min="3" max="3" width="12" customWidth="1"/>
    <col min="4" max="4" width="11.42578125" customWidth="1"/>
    <col min="5" max="5" width="11.28515625" customWidth="1"/>
    <col min="6" max="6" width="13" customWidth="1"/>
    <col min="9" max="10" width="10.5703125" customWidth="1"/>
    <col min="13" max="13" width="11.140625" customWidth="1"/>
    <col min="14" max="14" width="11.42578125" customWidth="1"/>
    <col min="16" max="16" width="12.28515625" customWidth="1"/>
  </cols>
  <sheetData>
    <row r="1" spans="1:16" ht="36.75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</row>
    <row r="2" spans="1:16" x14ac:dyDescent="0.25">
      <c r="A2" s="1" t="s">
        <v>1</v>
      </c>
      <c r="B2" s="16" t="s">
        <v>2</v>
      </c>
      <c r="C2" s="17" t="s">
        <v>3</v>
      </c>
      <c r="D2" s="17" t="s">
        <v>4</v>
      </c>
      <c r="E2" s="18"/>
      <c r="F2" s="18" t="s">
        <v>5</v>
      </c>
      <c r="G2" s="18"/>
      <c r="H2" s="18"/>
      <c r="I2" s="18"/>
      <c r="J2" s="18"/>
      <c r="K2" s="18"/>
      <c r="L2" s="17" t="s">
        <v>6</v>
      </c>
      <c r="M2" s="17" t="s">
        <v>7</v>
      </c>
      <c r="N2" s="17" t="s">
        <v>8</v>
      </c>
      <c r="O2" s="17" t="s">
        <v>9</v>
      </c>
      <c r="P2" s="16" t="s">
        <v>10</v>
      </c>
    </row>
    <row r="3" spans="1:16" ht="54.75" customHeight="1" x14ac:dyDescent="0.25">
      <c r="A3" s="1" t="s">
        <v>11</v>
      </c>
      <c r="B3" s="16"/>
      <c r="C3" s="17"/>
      <c r="D3" s="2" t="s">
        <v>12</v>
      </c>
      <c r="E3" s="2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19</v>
      </c>
      <c r="L3" s="17"/>
      <c r="M3" s="17"/>
      <c r="N3" s="17"/>
      <c r="O3" s="17"/>
      <c r="P3" s="16"/>
    </row>
    <row r="4" spans="1:16" ht="17.25" customHeight="1" x14ac:dyDescent="0.25">
      <c r="A4" s="3" t="s">
        <v>20</v>
      </c>
      <c r="B4" s="4">
        <v>7</v>
      </c>
      <c r="C4" s="5">
        <f>SUM('[1]9 мес'!C4+'[1]4 кв'!C4)</f>
        <v>2</v>
      </c>
      <c r="D4" s="5">
        <f>SUM('[1]9 мес'!D4+'[1]4 кв'!D4)</f>
        <v>0</v>
      </c>
      <c r="E4" s="5">
        <f>SUM('[1]9 мес'!E4+'[1]4 кв'!E4)</f>
        <v>0</v>
      </c>
      <c r="F4" s="5">
        <f>SUM('[1]9 мес'!F4+'[1]4 кв'!F4)</f>
        <v>0</v>
      </c>
      <c r="G4" s="5">
        <f>SUM('[1]9 мес'!G4+'[1]4 кв'!G4)</f>
        <v>2</v>
      </c>
      <c r="H4" s="5">
        <f>SUM('[1]9 мес'!H4+'[1]4 кв'!H4)</f>
        <v>0</v>
      </c>
      <c r="I4" s="5">
        <f>SUM('[1]9 мес'!I4+'[1]4 кв'!I4)</f>
        <v>8</v>
      </c>
      <c r="J4" s="5">
        <f>SUM('[1]9 мес'!J4+'[1]4 кв'!J4)</f>
        <v>0</v>
      </c>
      <c r="K4" s="5">
        <f>SUM('[1]9 мес'!K4+'[1]4 кв'!K4)</f>
        <v>0</v>
      </c>
      <c r="L4" s="5">
        <f>SUM('[1]9 мес'!L4+'[1]4 кв'!L4)</f>
        <v>0</v>
      </c>
      <c r="M4" s="5">
        <f>SUM('[1]9 мес'!M4+'[1]4 кв'!M4)</f>
        <v>0</v>
      </c>
      <c r="N4" s="5">
        <f>SUM('[1]9 мес'!N4+'[1]4 кв'!N4)</f>
        <v>0</v>
      </c>
      <c r="O4" s="5">
        <f>SUM('[1]9 мес'!O4+'[1]4 кв'!O4)</f>
        <v>0</v>
      </c>
      <c r="P4" s="4">
        <f>SUM(C4:O4)</f>
        <v>12</v>
      </c>
    </row>
    <row r="5" spans="1:16" ht="14.25" customHeight="1" x14ac:dyDescent="0.25">
      <c r="A5" s="3" t="s">
        <v>21</v>
      </c>
      <c r="B5" s="4">
        <v>2</v>
      </c>
      <c r="C5" s="5">
        <f>SUM('[1]9 мес'!C5+'[1]4 кв'!C5)</f>
        <v>0</v>
      </c>
      <c r="D5" s="5">
        <f>SUM('[1]9 мес'!D5+'[1]4 кв'!D5)</f>
        <v>0</v>
      </c>
      <c r="E5" s="5">
        <f>SUM('[1]9 мес'!E5+'[1]4 кв'!E5)</f>
        <v>0</v>
      </c>
      <c r="F5" s="5">
        <f>SUM('[1]9 мес'!F5+'[1]4 кв'!F5)</f>
        <v>0</v>
      </c>
      <c r="G5" s="5">
        <f>SUM('[1]9 мес'!G5+'[1]4 кв'!G5)</f>
        <v>1</v>
      </c>
      <c r="H5" s="5">
        <f>SUM('[1]9 мес'!H5+'[1]4 кв'!H5)</f>
        <v>0</v>
      </c>
      <c r="I5" s="5">
        <f>SUM('[1]9 мес'!I5+'[1]4 кв'!I5)</f>
        <v>0</v>
      </c>
      <c r="J5" s="5">
        <f>SUM('[1]9 мес'!J5+'[1]4 кв'!J5)</f>
        <v>0</v>
      </c>
      <c r="K5" s="5">
        <f>SUM('[1]9 мес'!K5+'[1]4 кв'!K5)</f>
        <v>1</v>
      </c>
      <c r="L5" s="5">
        <f>SUM('[1]9 мес'!L5+'[1]4 кв'!L5)</f>
        <v>0</v>
      </c>
      <c r="M5" s="5">
        <f>SUM('[1]9 мес'!M5+'[1]4 кв'!M5)</f>
        <v>0</v>
      </c>
      <c r="N5" s="5">
        <f>SUM('[1]9 мес'!N5+'[1]4 кв'!N5)</f>
        <v>0</v>
      </c>
      <c r="O5" s="5">
        <f>SUM('[1]9 мес'!O5+'[1]4 кв'!O5)</f>
        <v>0</v>
      </c>
      <c r="P5" s="4">
        <f t="shared" ref="P5:P48" si="0">SUM(C5:O5)</f>
        <v>2</v>
      </c>
    </row>
    <row r="6" spans="1:16" ht="13.5" customHeight="1" x14ac:dyDescent="0.25">
      <c r="A6" s="3" t="s">
        <v>22</v>
      </c>
      <c r="B6" s="4">
        <v>0</v>
      </c>
      <c r="C6" s="5">
        <f>SUM('[1]9 мес'!C6+'[1]4 кв'!C6)</f>
        <v>0</v>
      </c>
      <c r="D6" s="5">
        <f>SUM('[1]9 мес'!D6+'[1]4 кв'!D6)</f>
        <v>0</v>
      </c>
      <c r="E6" s="5">
        <f>SUM('[1]9 мес'!E6+'[1]4 кв'!E6)</f>
        <v>0</v>
      </c>
      <c r="F6" s="5">
        <f>SUM('[1]9 мес'!F6+'[1]4 кв'!F6)</f>
        <v>0</v>
      </c>
      <c r="G6" s="5">
        <f>SUM('[1]9 мес'!G6+'[1]4 кв'!G6)</f>
        <v>2</v>
      </c>
      <c r="H6" s="5">
        <f>SUM('[1]9 мес'!H6+'[1]4 кв'!H6)</f>
        <v>0</v>
      </c>
      <c r="I6" s="5">
        <f>SUM('[1]9 мес'!I6+'[1]4 кв'!I6)</f>
        <v>0</v>
      </c>
      <c r="J6" s="5">
        <f>SUM('[1]9 мес'!J6+'[1]4 кв'!J6)</f>
        <v>0</v>
      </c>
      <c r="K6" s="5">
        <f>SUM('[1]9 мес'!K6+'[1]4 кв'!K6)</f>
        <v>0</v>
      </c>
      <c r="L6" s="5">
        <f>SUM('[1]9 мес'!L6+'[1]4 кв'!L6)</f>
        <v>0</v>
      </c>
      <c r="M6" s="5">
        <f>SUM('[1]9 мес'!M6+'[1]4 кв'!M6)</f>
        <v>0</v>
      </c>
      <c r="N6" s="5">
        <f>SUM('[1]9 мес'!N6+'[1]4 кв'!N6)</f>
        <v>0</v>
      </c>
      <c r="O6" s="5">
        <f>SUM('[1]9 мес'!O6+'[1]4 кв'!O6)</f>
        <v>0</v>
      </c>
      <c r="P6" s="4">
        <f t="shared" si="0"/>
        <v>2</v>
      </c>
    </row>
    <row r="7" spans="1:16" ht="13.5" customHeight="1" x14ac:dyDescent="0.25">
      <c r="A7" s="3" t="s">
        <v>23</v>
      </c>
      <c r="B7" s="4">
        <v>0</v>
      </c>
      <c r="C7" s="5">
        <f>SUM('[1]9 мес'!C7+'[1]4 кв'!C7)</f>
        <v>0</v>
      </c>
      <c r="D7" s="5">
        <f>SUM('[1]9 мес'!D7+'[1]4 кв'!D7)</f>
        <v>0</v>
      </c>
      <c r="E7" s="5">
        <f>SUM('[1]9 мес'!E7+'[1]4 кв'!E7)</f>
        <v>0</v>
      </c>
      <c r="F7" s="5">
        <f>SUM('[1]9 мес'!F7+'[1]4 кв'!F7)</f>
        <v>0</v>
      </c>
      <c r="G7" s="5">
        <f>SUM('[1]9 мес'!G7+'[1]4 кв'!G7)</f>
        <v>0</v>
      </c>
      <c r="H7" s="5">
        <f>SUM('[1]9 мес'!H7+'[1]4 кв'!H7)</f>
        <v>0</v>
      </c>
      <c r="I7" s="5">
        <f>SUM('[1]9 мес'!I7+'[1]4 кв'!I7)</f>
        <v>0</v>
      </c>
      <c r="J7" s="5">
        <f>SUM('[1]9 мес'!J7+'[1]4 кв'!J7)</f>
        <v>0</v>
      </c>
      <c r="K7" s="5">
        <f>SUM('[1]9 мес'!K7+'[1]4 кв'!K7)</f>
        <v>0</v>
      </c>
      <c r="L7" s="5">
        <f>SUM('[1]9 мес'!L7+'[1]4 кв'!L7)</f>
        <v>0</v>
      </c>
      <c r="M7" s="5">
        <f>SUM('[1]9 мес'!M7+'[1]4 кв'!M7)</f>
        <v>0</v>
      </c>
      <c r="N7" s="5">
        <f>SUM('[1]9 мес'!N7+'[1]4 кв'!N7)</f>
        <v>0</v>
      </c>
      <c r="O7" s="5">
        <f>SUM('[1]9 мес'!O7+'[1]4 кв'!O7)</f>
        <v>0</v>
      </c>
      <c r="P7" s="4">
        <f t="shared" si="0"/>
        <v>0</v>
      </c>
    </row>
    <row r="8" spans="1:16" ht="14.25" customHeight="1" x14ac:dyDescent="0.25">
      <c r="A8" s="3" t="s">
        <v>24</v>
      </c>
      <c r="B8" s="4">
        <v>0</v>
      </c>
      <c r="C8" s="5">
        <f>SUM('[1]9 мес'!C8+'[1]4 кв'!C8)</f>
        <v>2</v>
      </c>
      <c r="D8" s="5">
        <f>SUM('[1]9 мес'!D8+'[1]4 кв'!D8)</f>
        <v>0</v>
      </c>
      <c r="E8" s="5">
        <f>SUM('[1]9 мес'!E8+'[1]4 кв'!E8)</f>
        <v>0</v>
      </c>
      <c r="F8" s="5">
        <f>SUM('[1]9 мес'!F8+'[1]4 кв'!F8)</f>
        <v>0</v>
      </c>
      <c r="G8" s="5">
        <f>SUM('[1]9 мес'!G8+'[1]4 кв'!G8)</f>
        <v>1</v>
      </c>
      <c r="H8" s="5">
        <f>SUM('[1]9 мес'!H8+'[1]4 кв'!H8)</f>
        <v>0</v>
      </c>
      <c r="I8" s="5">
        <f>SUM('[1]9 мес'!I8+'[1]4 кв'!I8)</f>
        <v>0</v>
      </c>
      <c r="J8" s="5">
        <f>SUM('[1]9 мес'!J8+'[1]4 кв'!J8)</f>
        <v>0</v>
      </c>
      <c r="K8" s="5">
        <f>SUM('[1]9 мес'!K8+'[1]4 кв'!K8)</f>
        <v>0</v>
      </c>
      <c r="L8" s="5">
        <f>SUM('[1]9 мес'!L8+'[1]4 кв'!L8)</f>
        <v>0</v>
      </c>
      <c r="M8" s="5">
        <f>SUM('[1]9 мес'!M8+'[1]4 кв'!M8)</f>
        <v>0</v>
      </c>
      <c r="N8" s="5">
        <f>SUM('[1]9 мес'!N8+'[1]4 кв'!N8)</f>
        <v>0</v>
      </c>
      <c r="O8" s="5">
        <f>SUM('[1]9 мес'!O8+'[1]4 кв'!O8)</f>
        <v>0</v>
      </c>
      <c r="P8" s="4">
        <f t="shared" si="0"/>
        <v>3</v>
      </c>
    </row>
    <row r="9" spans="1:16" ht="15" customHeight="1" x14ac:dyDescent="0.25">
      <c r="A9" s="3" t="s">
        <v>25</v>
      </c>
      <c r="B9" s="4">
        <v>0</v>
      </c>
      <c r="C9" s="5">
        <f>SUM('[1]9 мес'!C9+'[1]4 кв'!C9)</f>
        <v>2</v>
      </c>
      <c r="D9" s="5">
        <f>SUM('[1]9 мес'!D9+'[1]4 кв'!D9)</f>
        <v>0</v>
      </c>
      <c r="E9" s="5">
        <f>SUM('[1]9 мес'!E9+'[1]4 кв'!E9)</f>
        <v>0</v>
      </c>
      <c r="F9" s="5">
        <f>SUM('[1]9 мес'!F9+'[1]4 кв'!F9)</f>
        <v>0</v>
      </c>
      <c r="G9" s="5">
        <f>SUM('[1]9 мес'!G9+'[1]4 кв'!G9)</f>
        <v>0</v>
      </c>
      <c r="H9" s="5">
        <f>SUM('[1]9 мес'!H9+'[1]4 кв'!H9)</f>
        <v>0</v>
      </c>
      <c r="I9" s="5">
        <f>SUM('[1]9 мес'!I9+'[1]4 кв'!I9)</f>
        <v>0</v>
      </c>
      <c r="J9" s="5">
        <f>SUM('[1]9 мес'!J9+'[1]4 кв'!J9)</f>
        <v>0</v>
      </c>
      <c r="K9" s="5">
        <f>SUM('[1]9 мес'!K9+'[1]4 кв'!K9)</f>
        <v>0</v>
      </c>
      <c r="L9" s="5">
        <f>SUM('[1]9 мес'!L9+'[1]4 кв'!L9)</f>
        <v>0</v>
      </c>
      <c r="M9" s="5">
        <f>SUM('[1]9 мес'!M9+'[1]4 кв'!M9)</f>
        <v>0</v>
      </c>
      <c r="N9" s="5">
        <f>SUM('[1]9 мес'!N9+'[1]4 кв'!N9)</f>
        <v>0</v>
      </c>
      <c r="O9" s="5">
        <f>SUM('[1]9 мес'!O9+'[1]4 кв'!O9)</f>
        <v>0</v>
      </c>
      <c r="P9" s="4">
        <f t="shared" si="0"/>
        <v>2</v>
      </c>
    </row>
    <row r="10" spans="1:16" ht="14.25" customHeight="1" x14ac:dyDescent="0.25">
      <c r="A10" s="3" t="s">
        <v>26</v>
      </c>
      <c r="B10" s="4">
        <v>81</v>
      </c>
      <c r="C10" s="5">
        <f>SUM('[1]9 мес'!C10+'[1]4 кв'!C10)</f>
        <v>3</v>
      </c>
      <c r="D10" s="5">
        <f>SUM('[1]9 мес'!D10+'[1]4 кв'!D10)</f>
        <v>2</v>
      </c>
      <c r="E10" s="5">
        <f>SUM('[1]9 мес'!E10+'[1]4 кв'!E10)</f>
        <v>3</v>
      </c>
      <c r="F10" s="5">
        <f>SUM('[1]9 мес'!F10+'[1]4 кв'!F10)</f>
        <v>2</v>
      </c>
      <c r="G10" s="5">
        <f>SUM('[1]9 мес'!G10+'[1]4 кв'!G10)</f>
        <v>9</v>
      </c>
      <c r="H10" s="5">
        <f>SUM('[1]9 мес'!H10+'[1]4 кв'!H10)</f>
        <v>0</v>
      </c>
      <c r="I10" s="5">
        <f>SUM('[1]9 мес'!I10+'[1]4 кв'!I10)</f>
        <v>0</v>
      </c>
      <c r="J10" s="5">
        <f>SUM('[1]9 мес'!J10+'[1]4 кв'!J10)</f>
        <v>5</v>
      </c>
      <c r="K10" s="5">
        <f>SUM('[1]9 мес'!K10+'[1]4 кв'!K10)</f>
        <v>0</v>
      </c>
      <c r="L10" s="5">
        <f>SUM('[1]9 мес'!L10+'[1]4 кв'!L10)</f>
        <v>0</v>
      </c>
      <c r="M10" s="5">
        <f>SUM('[1]9 мес'!M10+'[1]4 кв'!M10)</f>
        <v>1</v>
      </c>
      <c r="N10" s="5">
        <f>SUM('[1]9 мес'!N10+'[1]4 кв'!N10)</f>
        <v>0</v>
      </c>
      <c r="O10" s="5">
        <f>SUM('[1]9 мес'!O10+'[1]4 кв'!O10)</f>
        <v>0</v>
      </c>
      <c r="P10" s="4">
        <f t="shared" si="0"/>
        <v>25</v>
      </c>
    </row>
    <row r="11" spans="1:16" ht="14.25" customHeight="1" x14ac:dyDescent="0.25">
      <c r="A11" s="3" t="s">
        <v>27</v>
      </c>
      <c r="B11" s="4">
        <v>0</v>
      </c>
      <c r="C11" s="5">
        <f>SUM('[1]9 мес'!C11+'[1]4 кв'!C11)</f>
        <v>0</v>
      </c>
      <c r="D11" s="5">
        <f>SUM('[1]9 мес'!D11+'[1]4 кв'!D11)</f>
        <v>0</v>
      </c>
      <c r="E11" s="5">
        <f>SUM('[1]9 мес'!E11+'[1]4 кв'!E11)</f>
        <v>0</v>
      </c>
      <c r="F11" s="5">
        <f>SUM('[1]9 мес'!F11+'[1]4 кв'!F11)</f>
        <v>0</v>
      </c>
      <c r="G11" s="5">
        <f>SUM('[1]9 мес'!G11+'[1]4 кв'!G11)</f>
        <v>0</v>
      </c>
      <c r="H11" s="5">
        <f>SUM('[1]9 мес'!H11+'[1]4 кв'!H11)</f>
        <v>0</v>
      </c>
      <c r="I11" s="5">
        <f>SUM('[1]9 мес'!I11+'[1]4 кв'!I11)</f>
        <v>0</v>
      </c>
      <c r="J11" s="5">
        <f>SUM('[1]9 мес'!J11+'[1]4 кв'!J11)</f>
        <v>0</v>
      </c>
      <c r="K11" s="5">
        <f>SUM('[1]9 мес'!K11+'[1]4 кв'!K11)</f>
        <v>0</v>
      </c>
      <c r="L11" s="5">
        <f>SUM('[1]9 мес'!L11+'[1]4 кв'!L11)</f>
        <v>0</v>
      </c>
      <c r="M11" s="5">
        <f>SUM('[1]9 мес'!M11+'[1]4 кв'!M11)</f>
        <v>0</v>
      </c>
      <c r="N11" s="5">
        <f>SUM('[1]9 мес'!N11+'[1]4 кв'!N11)</f>
        <v>0</v>
      </c>
      <c r="O11" s="5">
        <f>SUM('[1]9 мес'!O11+'[1]4 кв'!O11)</f>
        <v>0</v>
      </c>
      <c r="P11" s="4">
        <f t="shared" si="0"/>
        <v>0</v>
      </c>
    </row>
    <row r="12" spans="1:16" ht="13.5" customHeight="1" x14ac:dyDescent="0.25">
      <c r="A12" s="3" t="s">
        <v>28</v>
      </c>
      <c r="B12" s="4">
        <v>4</v>
      </c>
      <c r="C12" s="5">
        <f>SUM('[1]9 мес'!C12+'[1]4 кв'!C12)</f>
        <v>0</v>
      </c>
      <c r="D12" s="5">
        <f>SUM('[1]9 мес'!D12+'[1]4 кв'!D12)</f>
        <v>0</v>
      </c>
      <c r="E12" s="5">
        <f>SUM('[1]9 мес'!E12+'[1]4 кв'!E12)</f>
        <v>0</v>
      </c>
      <c r="F12" s="5">
        <f>SUM('[1]9 мес'!F12+'[1]4 кв'!F12)</f>
        <v>0</v>
      </c>
      <c r="G12" s="5">
        <f>SUM('[1]9 мес'!G12+'[1]4 кв'!G12)</f>
        <v>0</v>
      </c>
      <c r="H12" s="5">
        <f>SUM('[1]9 мес'!H12+'[1]4 кв'!H12)</f>
        <v>0</v>
      </c>
      <c r="I12" s="5">
        <f>SUM('[1]9 мес'!I12+'[1]4 кв'!I12)</f>
        <v>1</v>
      </c>
      <c r="J12" s="5">
        <f>SUM('[1]9 мес'!J12+'[1]4 кв'!J12)</f>
        <v>0</v>
      </c>
      <c r="K12" s="5">
        <f>SUM('[1]9 мес'!K12+'[1]4 кв'!K12)</f>
        <v>0</v>
      </c>
      <c r="L12" s="5">
        <f>SUM('[1]9 мес'!L12+'[1]4 кв'!L12)</f>
        <v>0</v>
      </c>
      <c r="M12" s="5">
        <f>SUM('[1]9 мес'!M12+'[1]4 кв'!M12)</f>
        <v>0</v>
      </c>
      <c r="N12" s="5">
        <f>SUM('[1]9 мес'!N12+'[1]4 кв'!N12)</f>
        <v>0</v>
      </c>
      <c r="O12" s="5">
        <f>SUM('[1]9 мес'!O12+'[1]4 кв'!O12)</f>
        <v>0</v>
      </c>
      <c r="P12" s="4">
        <f t="shared" si="0"/>
        <v>1</v>
      </c>
    </row>
    <row r="13" spans="1:16" ht="12" customHeight="1" x14ac:dyDescent="0.25">
      <c r="A13" s="3" t="s">
        <v>29</v>
      </c>
      <c r="B13" s="4">
        <v>0</v>
      </c>
      <c r="C13" s="5">
        <f>SUM('[1]9 мес'!C13+'[1]4 кв'!C13)</f>
        <v>0</v>
      </c>
      <c r="D13" s="5">
        <f>SUM('[1]9 мес'!D13+'[1]4 кв'!D13)</f>
        <v>0</v>
      </c>
      <c r="E13" s="5">
        <f>SUM('[1]9 мес'!E13+'[1]4 кв'!E13)</f>
        <v>0</v>
      </c>
      <c r="F13" s="5">
        <f>SUM('[1]9 мес'!F13+'[1]4 кв'!F13)</f>
        <v>0</v>
      </c>
      <c r="G13" s="5">
        <f>SUM('[1]9 мес'!G13+'[1]4 кв'!G13)</f>
        <v>0</v>
      </c>
      <c r="H13" s="5">
        <f>SUM('[1]9 мес'!H13+'[1]4 кв'!H13)</f>
        <v>0</v>
      </c>
      <c r="I13" s="5">
        <f>SUM('[1]9 мес'!I13+'[1]4 кв'!I13)</f>
        <v>0</v>
      </c>
      <c r="J13" s="5">
        <f>SUM('[1]9 мес'!J13+'[1]4 кв'!J13)</f>
        <v>0</v>
      </c>
      <c r="K13" s="5">
        <f>SUM('[1]9 мес'!K13+'[1]4 кв'!K13)</f>
        <v>0</v>
      </c>
      <c r="L13" s="5">
        <f>SUM('[1]9 мес'!L13+'[1]4 кв'!L13)</f>
        <v>0</v>
      </c>
      <c r="M13" s="5">
        <f>SUM('[1]9 мес'!M13+'[1]4 кв'!M13)</f>
        <v>0</v>
      </c>
      <c r="N13" s="5">
        <f>SUM('[1]9 мес'!N13+'[1]4 кв'!N13)</f>
        <v>0</v>
      </c>
      <c r="O13" s="5">
        <f>SUM('[1]9 мес'!O13+'[1]4 кв'!O13)</f>
        <v>0</v>
      </c>
      <c r="P13" s="4">
        <f t="shared" si="0"/>
        <v>0</v>
      </c>
    </row>
    <row r="14" spans="1:16" ht="12.75" customHeight="1" x14ac:dyDescent="0.25">
      <c r="A14" s="3" t="s">
        <v>30</v>
      </c>
      <c r="B14" s="4">
        <v>0</v>
      </c>
      <c r="C14" s="5">
        <f>SUM('[1]9 мес'!C14+'[1]4 кв'!C14)</f>
        <v>0</v>
      </c>
      <c r="D14" s="5">
        <f>SUM('[1]9 мес'!D14+'[1]4 кв'!D14)</f>
        <v>0</v>
      </c>
      <c r="E14" s="5">
        <f>SUM('[1]9 мес'!E14+'[1]4 кв'!E14)</f>
        <v>0</v>
      </c>
      <c r="F14" s="5">
        <f>SUM('[1]9 мес'!F14+'[1]4 кв'!F14)</f>
        <v>0</v>
      </c>
      <c r="G14" s="5">
        <f>SUM('[1]9 мес'!G14+'[1]4 кв'!G14)</f>
        <v>0</v>
      </c>
      <c r="H14" s="5">
        <f>SUM('[1]9 мес'!H14+'[1]4 кв'!H14)</f>
        <v>0</v>
      </c>
      <c r="I14" s="5">
        <f>SUM('[1]9 мес'!I14+'[1]4 кв'!I14)</f>
        <v>0</v>
      </c>
      <c r="J14" s="5">
        <f>SUM('[1]9 мес'!J14+'[1]4 кв'!J14)</f>
        <v>0</v>
      </c>
      <c r="K14" s="5">
        <f>SUM('[1]9 мес'!K14+'[1]4 кв'!K14)</f>
        <v>0</v>
      </c>
      <c r="L14" s="5">
        <f>SUM('[1]9 мес'!L14+'[1]4 кв'!L14)</f>
        <v>0</v>
      </c>
      <c r="M14" s="5">
        <f>SUM('[1]9 мес'!M14+'[1]4 кв'!M14)</f>
        <v>0</v>
      </c>
      <c r="N14" s="5">
        <f>SUM('[1]9 мес'!N14+'[1]4 кв'!N14)</f>
        <v>0</v>
      </c>
      <c r="O14" s="5">
        <f>SUM('[1]9 мес'!O14+'[1]4 кв'!O14)</f>
        <v>0</v>
      </c>
      <c r="P14" s="4">
        <f t="shared" si="0"/>
        <v>0</v>
      </c>
    </row>
    <row r="15" spans="1:16" ht="12" customHeight="1" x14ac:dyDescent="0.25">
      <c r="A15" s="3" t="s">
        <v>31</v>
      </c>
      <c r="B15" s="4">
        <v>37</v>
      </c>
      <c r="C15" s="5">
        <f>SUM('[1]9 мес'!C15+'[1]4 кв'!C15)</f>
        <v>0</v>
      </c>
      <c r="D15" s="5">
        <f>SUM('[1]9 мес'!D15+'[1]4 кв'!D15)</f>
        <v>0</v>
      </c>
      <c r="E15" s="5">
        <f>SUM('[1]9 мес'!E15+'[1]4 кв'!E15)</f>
        <v>0</v>
      </c>
      <c r="F15" s="5">
        <f>SUM('[1]9 мес'!F15+'[1]4 кв'!F15)</f>
        <v>1</v>
      </c>
      <c r="G15" s="5">
        <f>SUM('[1]9 мес'!G15+'[1]4 кв'!G15)</f>
        <v>4</v>
      </c>
      <c r="H15" s="5">
        <f>SUM('[1]9 мес'!H15+'[1]4 кв'!H15)</f>
        <v>1</v>
      </c>
      <c r="I15" s="5">
        <f>SUM('[1]9 мес'!I15+'[1]4 кв'!I15)</f>
        <v>0</v>
      </c>
      <c r="J15" s="5">
        <f>SUM('[1]9 мес'!J15+'[1]4 кв'!J15)</f>
        <v>0</v>
      </c>
      <c r="K15" s="5">
        <f>SUM('[1]9 мес'!K15+'[1]4 кв'!K15)</f>
        <v>0</v>
      </c>
      <c r="L15" s="5">
        <f>SUM('[1]9 мес'!L15+'[1]4 кв'!L15)</f>
        <v>0</v>
      </c>
      <c r="M15" s="5">
        <f>SUM('[1]9 мес'!M15+'[1]4 кв'!M15)</f>
        <v>0</v>
      </c>
      <c r="N15" s="5">
        <f>SUM('[1]9 мес'!N15+'[1]4 кв'!N15)</f>
        <v>0</v>
      </c>
      <c r="O15" s="5">
        <f>SUM('[1]9 мес'!O15+'[1]4 кв'!O15)</f>
        <v>0</v>
      </c>
      <c r="P15" s="4">
        <f t="shared" si="0"/>
        <v>6</v>
      </c>
    </row>
    <row r="16" spans="1:16" ht="12.75" customHeight="1" x14ac:dyDescent="0.25">
      <c r="A16" s="3" t="s">
        <v>32</v>
      </c>
      <c r="B16" s="4">
        <v>50</v>
      </c>
      <c r="C16" s="5">
        <f>SUM('[1]9 мес'!C16+'[1]4 кв'!C16)</f>
        <v>10</v>
      </c>
      <c r="D16" s="5">
        <f>SUM('[1]9 мес'!D16+'[1]4 кв'!D16)</f>
        <v>0</v>
      </c>
      <c r="E16" s="5">
        <f>SUM('[1]9 мес'!E16+'[1]4 кв'!E16)</f>
        <v>5</v>
      </c>
      <c r="F16" s="5">
        <f>SUM('[1]9 мес'!F16+'[1]4 кв'!F16)</f>
        <v>0</v>
      </c>
      <c r="G16" s="5">
        <f>SUM('[1]9 мес'!G16+'[1]4 кв'!G16)</f>
        <v>10</v>
      </c>
      <c r="H16" s="5">
        <f>SUM('[1]9 мес'!H16+'[1]4 кв'!H16)</f>
        <v>0</v>
      </c>
      <c r="I16" s="5">
        <f>SUM('[1]9 мес'!I16+'[1]4 кв'!I16)</f>
        <v>2</v>
      </c>
      <c r="J16" s="5">
        <f>SUM('[1]9 мес'!J16+'[1]4 кв'!J16)</f>
        <v>1</v>
      </c>
      <c r="K16" s="5">
        <f>SUM('[1]9 мес'!K16+'[1]4 кв'!K16)</f>
        <v>0</v>
      </c>
      <c r="L16" s="5">
        <f>SUM('[1]9 мес'!L16+'[1]4 кв'!L16)</f>
        <v>0</v>
      </c>
      <c r="M16" s="5">
        <f>SUM('[1]9 мес'!M16+'[1]4 кв'!M16)</f>
        <v>0</v>
      </c>
      <c r="N16" s="5">
        <f>SUM('[1]9 мес'!N16+'[1]4 кв'!N16)</f>
        <v>0</v>
      </c>
      <c r="O16" s="5">
        <f>SUM('[1]9 мес'!O16+'[1]4 кв'!O16)</f>
        <v>0</v>
      </c>
      <c r="P16" s="4">
        <f t="shared" si="0"/>
        <v>28</v>
      </c>
    </row>
    <row r="17" spans="1:16" ht="12" customHeight="1" x14ac:dyDescent="0.25">
      <c r="A17" s="3" t="s">
        <v>33</v>
      </c>
      <c r="B17" s="4">
        <v>3</v>
      </c>
      <c r="C17" s="5">
        <f>SUM('[1]9 мес'!C17+'[1]4 кв'!C17)</f>
        <v>2</v>
      </c>
      <c r="D17" s="5">
        <f>SUM('[1]9 мес'!D17+'[1]4 кв'!D17)</f>
        <v>0</v>
      </c>
      <c r="E17" s="5">
        <f>SUM('[1]9 мес'!E17+'[1]4 кв'!E17)</f>
        <v>1</v>
      </c>
      <c r="F17" s="5">
        <f>SUM('[1]9 мес'!F17+'[1]4 кв'!F17)</f>
        <v>0</v>
      </c>
      <c r="G17" s="5">
        <f>SUM('[1]9 мес'!G17+'[1]4 кв'!G17)</f>
        <v>2</v>
      </c>
      <c r="H17" s="5">
        <f>SUM('[1]9 мес'!H17+'[1]4 кв'!H17)</f>
        <v>0</v>
      </c>
      <c r="I17" s="5">
        <f>SUM('[1]9 мес'!I17+'[1]4 кв'!I17)</f>
        <v>1</v>
      </c>
      <c r="J17" s="5">
        <f>SUM('[1]9 мес'!J17+'[1]4 кв'!J17)</f>
        <v>0</v>
      </c>
      <c r="K17" s="5">
        <f>SUM('[1]9 мес'!K17+'[1]4 кв'!K17)</f>
        <v>0</v>
      </c>
      <c r="L17" s="5">
        <f>SUM('[1]9 мес'!L17+'[1]4 кв'!L17)</f>
        <v>0</v>
      </c>
      <c r="M17" s="5">
        <f>SUM('[1]9 мес'!M17+'[1]4 кв'!M17)</f>
        <v>0</v>
      </c>
      <c r="N17" s="5">
        <f>SUM('[1]9 мес'!N17+'[1]4 кв'!N17)</f>
        <v>0</v>
      </c>
      <c r="O17" s="5">
        <f>SUM('[1]9 мес'!O17+'[1]4 кв'!O17)</f>
        <v>0</v>
      </c>
      <c r="P17" s="4">
        <f t="shared" si="0"/>
        <v>6</v>
      </c>
    </row>
    <row r="18" spans="1:16" ht="12.75" customHeight="1" x14ac:dyDescent="0.25">
      <c r="A18" s="3" t="s">
        <v>34</v>
      </c>
      <c r="B18" s="4">
        <v>3</v>
      </c>
      <c r="C18" s="5">
        <f>SUM('[1]9 мес'!C18+'[1]4 кв'!C18)</f>
        <v>0</v>
      </c>
      <c r="D18" s="5">
        <f>SUM('[1]9 мес'!D18+'[1]4 кв'!D18)</f>
        <v>0</v>
      </c>
      <c r="E18" s="5">
        <f>SUM('[1]9 мес'!E18+'[1]4 кв'!E18)</f>
        <v>0</v>
      </c>
      <c r="F18" s="5">
        <f>SUM('[1]9 мес'!F18+'[1]4 кв'!F18)</f>
        <v>0</v>
      </c>
      <c r="G18" s="5">
        <f>SUM('[1]9 мес'!G18+'[1]4 кв'!G18)</f>
        <v>0</v>
      </c>
      <c r="H18" s="5">
        <f>SUM('[1]9 мес'!H18+'[1]4 кв'!H18)</f>
        <v>0</v>
      </c>
      <c r="I18" s="5">
        <f>SUM('[1]9 мес'!I18+'[1]4 кв'!I18)</f>
        <v>1</v>
      </c>
      <c r="J18" s="5">
        <f>SUM('[1]9 мес'!J18+'[1]4 кв'!J18)</f>
        <v>0</v>
      </c>
      <c r="K18" s="5">
        <f>SUM('[1]9 мес'!K18+'[1]4 кв'!K18)</f>
        <v>0</v>
      </c>
      <c r="L18" s="5">
        <f>SUM('[1]9 мес'!L18+'[1]4 кв'!L18)</f>
        <v>0</v>
      </c>
      <c r="M18" s="5">
        <f>SUM('[1]9 мес'!M18+'[1]4 кв'!M18)</f>
        <v>0</v>
      </c>
      <c r="N18" s="5">
        <f>SUM('[1]9 мес'!N18+'[1]4 кв'!N18)</f>
        <v>0</v>
      </c>
      <c r="O18" s="5">
        <f>SUM('[1]9 мес'!O18+'[1]4 кв'!O18)</f>
        <v>0</v>
      </c>
      <c r="P18" s="4">
        <f t="shared" si="0"/>
        <v>1</v>
      </c>
    </row>
    <row r="19" spans="1:16" ht="13.5" customHeight="1" x14ac:dyDescent="0.25">
      <c r="A19" s="3" t="s">
        <v>35</v>
      </c>
      <c r="B19" s="4">
        <v>17</v>
      </c>
      <c r="C19" s="5">
        <f>SUM('[1]9 мес'!C19+'[1]4 кв'!C19)</f>
        <v>2</v>
      </c>
      <c r="D19" s="5">
        <f>SUM('[1]9 мес'!D19+'[1]4 кв'!D19)</f>
        <v>0</v>
      </c>
      <c r="E19" s="5">
        <f>SUM('[1]9 мес'!E19+'[1]4 кв'!E19)</f>
        <v>2</v>
      </c>
      <c r="F19" s="5">
        <f>SUM('[1]9 мес'!F19+'[1]4 кв'!F19)</f>
        <v>2</v>
      </c>
      <c r="G19" s="5">
        <f>SUM('[1]9 мес'!G19+'[1]4 кв'!G19)</f>
        <v>4</v>
      </c>
      <c r="H19" s="5">
        <f>SUM('[1]9 мес'!H19+'[1]4 кв'!H19)</f>
        <v>0</v>
      </c>
      <c r="I19" s="5">
        <f>SUM('[1]9 мес'!I19+'[1]4 кв'!I19)</f>
        <v>1</v>
      </c>
      <c r="J19" s="5">
        <f>SUM('[1]9 мес'!J19+'[1]4 кв'!J19)</f>
        <v>1</v>
      </c>
      <c r="K19" s="5">
        <f>SUM('[1]9 мес'!K19+'[1]4 кв'!K19)</f>
        <v>1</v>
      </c>
      <c r="L19" s="5">
        <f>SUM('[1]9 мес'!L19+'[1]4 кв'!L19)</f>
        <v>0</v>
      </c>
      <c r="M19" s="5">
        <f>SUM('[1]9 мес'!M19+'[1]4 кв'!M19)</f>
        <v>0</v>
      </c>
      <c r="N19" s="5">
        <f>SUM('[1]9 мес'!N19+'[1]4 кв'!N19)</f>
        <v>0</v>
      </c>
      <c r="O19" s="5">
        <f>SUM('[1]9 мес'!O19+'[1]4 кв'!O19)</f>
        <v>0</v>
      </c>
      <c r="P19" s="4">
        <f t="shared" si="0"/>
        <v>13</v>
      </c>
    </row>
    <row r="20" spans="1:16" ht="12.75" customHeight="1" x14ac:dyDescent="0.25">
      <c r="A20" s="3" t="s">
        <v>36</v>
      </c>
      <c r="B20" s="4">
        <v>0</v>
      </c>
      <c r="C20" s="5">
        <f>SUM('[1]9 мес'!C20+'[1]4 кв'!C20)</f>
        <v>0</v>
      </c>
      <c r="D20" s="5">
        <f>SUM('[1]9 мес'!D20+'[1]4 кв'!D20)</f>
        <v>0</v>
      </c>
      <c r="E20" s="5">
        <f>SUM('[1]9 мес'!E20+'[1]4 кв'!E20)</f>
        <v>0</v>
      </c>
      <c r="F20" s="5">
        <f>SUM('[1]9 мес'!F20+'[1]4 кв'!F20)</f>
        <v>0</v>
      </c>
      <c r="G20" s="5">
        <f>SUM('[1]9 мес'!G20+'[1]4 кв'!G20)</f>
        <v>1</v>
      </c>
      <c r="H20" s="5">
        <f>SUM('[1]9 мес'!H20+'[1]4 кв'!H20)</f>
        <v>0</v>
      </c>
      <c r="I20" s="5">
        <f>SUM('[1]9 мес'!I20+'[1]4 кв'!I20)</f>
        <v>0</v>
      </c>
      <c r="J20" s="5">
        <f>SUM('[1]9 мес'!J20+'[1]4 кв'!J20)</f>
        <v>0</v>
      </c>
      <c r="K20" s="5">
        <f>SUM('[1]9 мес'!K20+'[1]4 кв'!K20)</f>
        <v>0</v>
      </c>
      <c r="L20" s="5">
        <f>SUM('[1]9 мес'!L20+'[1]4 кв'!L20)</f>
        <v>0</v>
      </c>
      <c r="M20" s="5">
        <f>SUM('[1]9 мес'!M20+'[1]4 кв'!M20)</f>
        <v>0</v>
      </c>
      <c r="N20" s="5">
        <f>SUM('[1]9 мес'!N20+'[1]4 кв'!N20)</f>
        <v>1</v>
      </c>
      <c r="O20" s="5">
        <f>SUM('[1]9 мес'!O20+'[1]4 кв'!O20)</f>
        <v>0</v>
      </c>
      <c r="P20" s="4">
        <f t="shared" si="0"/>
        <v>2</v>
      </c>
    </row>
    <row r="21" spans="1:16" ht="12" customHeight="1" x14ac:dyDescent="0.25">
      <c r="A21" s="3" t="s">
        <v>37</v>
      </c>
      <c r="B21" s="4">
        <v>24</v>
      </c>
      <c r="C21" s="5">
        <f>SUM('[1]9 мес'!C21+'[1]4 кв'!C21)</f>
        <v>2</v>
      </c>
      <c r="D21" s="5">
        <f>SUM('[1]9 мес'!D21+'[1]4 кв'!D21)</f>
        <v>0</v>
      </c>
      <c r="E21" s="5">
        <f>SUM('[1]9 мес'!E21+'[1]4 кв'!E21)</f>
        <v>2</v>
      </c>
      <c r="F21" s="5">
        <f>SUM('[1]9 мес'!F21+'[1]4 кв'!F21)</f>
        <v>2</v>
      </c>
      <c r="G21" s="5">
        <f>SUM('[1]9 мес'!G21+'[1]4 кв'!G21)</f>
        <v>7</v>
      </c>
      <c r="H21" s="5">
        <f>SUM('[1]9 мес'!H21+'[1]4 кв'!H21)</f>
        <v>1</v>
      </c>
      <c r="I21" s="5">
        <f>SUM('[1]9 мес'!I21+'[1]4 кв'!I21)</f>
        <v>1</v>
      </c>
      <c r="J21" s="5">
        <f>SUM('[1]9 мес'!J21+'[1]4 кв'!J21)</f>
        <v>1</v>
      </c>
      <c r="K21" s="5">
        <f>SUM('[1]9 мес'!K21+'[1]4 кв'!K21)</f>
        <v>0</v>
      </c>
      <c r="L21" s="5">
        <f>SUM('[1]9 мес'!L21+'[1]4 кв'!L21)</f>
        <v>0</v>
      </c>
      <c r="M21" s="5">
        <f>SUM('[1]9 мес'!M21+'[1]4 кв'!M21)</f>
        <v>0</v>
      </c>
      <c r="N21" s="5">
        <f>SUM('[1]9 мес'!N21+'[1]4 кв'!N21)</f>
        <v>0</v>
      </c>
      <c r="O21" s="5">
        <f>SUM('[1]9 мес'!O21+'[1]4 кв'!O21)</f>
        <v>0</v>
      </c>
      <c r="P21" s="4">
        <f t="shared" si="0"/>
        <v>16</v>
      </c>
    </row>
    <row r="22" spans="1:16" ht="12" customHeight="1" x14ac:dyDescent="0.25">
      <c r="A22" s="3" t="s">
        <v>38</v>
      </c>
      <c r="B22" s="4">
        <v>16</v>
      </c>
      <c r="C22" s="5">
        <f>SUM('[1]9 мес'!C22+'[1]4 кв'!C22)</f>
        <v>0</v>
      </c>
      <c r="D22" s="5">
        <f>SUM('[1]9 мес'!D22+'[1]4 кв'!D22)</f>
        <v>1</v>
      </c>
      <c r="E22" s="5">
        <f>SUM('[1]9 мес'!E22+'[1]4 кв'!E22)</f>
        <v>0</v>
      </c>
      <c r="F22" s="5">
        <f>SUM('[1]9 мес'!F22+'[1]4 кв'!F22)</f>
        <v>1</v>
      </c>
      <c r="G22" s="5">
        <f>SUM('[1]9 мес'!G22+'[1]4 кв'!G22)</f>
        <v>1</v>
      </c>
      <c r="H22" s="5">
        <f>SUM('[1]9 мес'!H22+'[1]4 кв'!H22)</f>
        <v>0</v>
      </c>
      <c r="I22" s="5">
        <f>SUM('[1]9 мес'!I22+'[1]4 кв'!I22)</f>
        <v>0</v>
      </c>
      <c r="J22" s="5">
        <f>SUM('[1]9 мес'!J22+'[1]4 кв'!J22)</f>
        <v>1</v>
      </c>
      <c r="K22" s="5">
        <f>SUM('[1]9 мес'!K22+'[1]4 кв'!K22)</f>
        <v>0</v>
      </c>
      <c r="L22" s="5">
        <f>SUM('[1]9 мес'!L22+'[1]4 кв'!L22)</f>
        <v>1</v>
      </c>
      <c r="M22" s="5">
        <f>SUM('[1]9 мес'!M22+'[1]4 кв'!M22)</f>
        <v>0</v>
      </c>
      <c r="N22" s="5">
        <f>SUM('[1]9 мес'!N22+'[1]4 кв'!N22)</f>
        <v>0</v>
      </c>
      <c r="O22" s="5">
        <f>SUM('[1]9 мес'!O22+'[1]4 кв'!O22)</f>
        <v>0</v>
      </c>
      <c r="P22" s="4">
        <f t="shared" si="0"/>
        <v>5</v>
      </c>
    </row>
    <row r="23" spans="1:16" ht="14.25" customHeight="1" x14ac:dyDescent="0.25">
      <c r="A23" s="6" t="s">
        <v>39</v>
      </c>
      <c r="B23" s="4">
        <v>68</v>
      </c>
      <c r="C23" s="5">
        <f>SUM('[1]9 мес'!C23+'[1]4 кв'!C23)</f>
        <v>6</v>
      </c>
      <c r="D23" s="5">
        <f>SUM('[1]9 мес'!D23+'[1]4 кв'!D23)</f>
        <v>2</v>
      </c>
      <c r="E23" s="5">
        <f>SUM('[1]9 мес'!E23+'[1]4 кв'!E23)</f>
        <v>1</v>
      </c>
      <c r="F23" s="5">
        <f>SUM('[1]9 мес'!F23+'[1]4 кв'!F23)</f>
        <v>2</v>
      </c>
      <c r="G23" s="5">
        <f>SUM('[1]9 мес'!G23+'[1]4 кв'!G23)</f>
        <v>13</v>
      </c>
      <c r="H23" s="5">
        <f>SUM('[1]9 мес'!H23+'[1]4 кв'!H23)</f>
        <v>4</v>
      </c>
      <c r="I23" s="5">
        <f>SUM('[1]9 мес'!I23+'[1]4 кв'!I23)</f>
        <v>5</v>
      </c>
      <c r="J23" s="5">
        <f>SUM('[1]9 мес'!J23+'[1]4 кв'!J23)</f>
        <v>5</v>
      </c>
      <c r="K23" s="5">
        <f>SUM('[1]9 мес'!K23+'[1]4 кв'!K23)</f>
        <v>2</v>
      </c>
      <c r="L23" s="5">
        <f>SUM('[1]9 мес'!L23+'[1]4 кв'!L23)</f>
        <v>2</v>
      </c>
      <c r="M23" s="5">
        <f>SUM('[1]9 мес'!M23+'[1]4 кв'!M23)</f>
        <v>1</v>
      </c>
      <c r="N23" s="5">
        <f>SUM('[1]9 мес'!N23+'[1]4 кв'!N23)</f>
        <v>0</v>
      </c>
      <c r="O23" s="5">
        <f>SUM('[1]9 мес'!O23+'[1]4 кв'!O23)</f>
        <v>0</v>
      </c>
      <c r="P23" s="4">
        <f t="shared" si="0"/>
        <v>43</v>
      </c>
    </row>
    <row r="24" spans="1:16" ht="12.75" customHeight="1" x14ac:dyDescent="0.25">
      <c r="A24" s="6" t="s">
        <v>40</v>
      </c>
      <c r="B24" s="4">
        <v>2</v>
      </c>
      <c r="C24" s="5">
        <f>SUM('[1]9 мес'!C24+'[1]4 кв'!C24)</f>
        <v>0</v>
      </c>
      <c r="D24" s="5">
        <f>SUM('[1]9 мес'!D24+'[1]4 кв'!D24)</f>
        <v>0</v>
      </c>
      <c r="E24" s="5">
        <f>SUM('[1]9 мес'!E24+'[1]4 кв'!E24)</f>
        <v>0</v>
      </c>
      <c r="F24" s="5">
        <f>SUM('[1]9 мес'!F24+'[1]4 кв'!F24)</f>
        <v>0</v>
      </c>
      <c r="G24" s="5">
        <f>SUM('[1]9 мес'!G24+'[1]4 кв'!G24)</f>
        <v>0</v>
      </c>
      <c r="H24" s="5">
        <f>SUM('[1]9 мес'!H24+'[1]4 кв'!H24)</f>
        <v>0</v>
      </c>
      <c r="I24" s="5">
        <f>SUM('[1]9 мес'!I24+'[1]4 кв'!I24)</f>
        <v>0</v>
      </c>
      <c r="J24" s="5">
        <f>SUM('[1]9 мес'!J24+'[1]4 кв'!J24)</f>
        <v>0</v>
      </c>
      <c r="K24" s="5">
        <f>SUM('[1]9 мес'!K24+'[1]4 кв'!K24)</f>
        <v>0</v>
      </c>
      <c r="L24" s="5">
        <f>SUM('[1]9 мес'!L24+'[1]4 кв'!L24)</f>
        <v>0</v>
      </c>
      <c r="M24" s="5">
        <f>SUM('[1]9 мес'!M24+'[1]4 кв'!M24)</f>
        <v>0</v>
      </c>
      <c r="N24" s="5">
        <f>SUM('[1]9 мес'!N24+'[1]4 кв'!N24)</f>
        <v>0</v>
      </c>
      <c r="O24" s="5">
        <f>SUM('[1]9 мес'!O24+'[1]4 кв'!O24)</f>
        <v>0</v>
      </c>
      <c r="P24" s="4">
        <f t="shared" si="0"/>
        <v>0</v>
      </c>
    </row>
    <row r="25" spans="1:16" ht="12.75" customHeight="1" x14ac:dyDescent="0.25">
      <c r="A25" s="6" t="s">
        <v>41</v>
      </c>
      <c r="B25" s="4">
        <v>1</v>
      </c>
      <c r="C25" s="5">
        <f>SUM('[1]9 мес'!C25+'[1]4 кв'!C25)</f>
        <v>0</v>
      </c>
      <c r="D25" s="5">
        <f>SUM('[1]9 мес'!D25+'[1]4 кв'!D25)</f>
        <v>0</v>
      </c>
      <c r="E25" s="5">
        <f>SUM('[1]9 мес'!E25+'[1]4 кв'!E25)</f>
        <v>0</v>
      </c>
      <c r="F25" s="5">
        <f>SUM('[1]9 мес'!F25+'[1]4 кв'!F25)</f>
        <v>0</v>
      </c>
      <c r="G25" s="5">
        <f>SUM('[1]9 мес'!G25+'[1]4 кв'!G25)</f>
        <v>1</v>
      </c>
      <c r="H25" s="5">
        <f>SUM('[1]9 мес'!H25+'[1]4 кв'!H25)</f>
        <v>0</v>
      </c>
      <c r="I25" s="5">
        <f>SUM('[1]9 мес'!I25+'[1]4 кв'!I25)</f>
        <v>0</v>
      </c>
      <c r="J25" s="5">
        <f>SUM('[1]9 мес'!J25+'[1]4 кв'!J25)</f>
        <v>0</v>
      </c>
      <c r="K25" s="5">
        <f>SUM('[1]9 мес'!K25+'[1]4 кв'!K25)</f>
        <v>0</v>
      </c>
      <c r="L25" s="5">
        <f>SUM('[1]9 мес'!L25+'[1]4 кв'!L25)</f>
        <v>0</v>
      </c>
      <c r="M25" s="5">
        <f>SUM('[1]9 мес'!M25+'[1]4 кв'!M25)</f>
        <v>0</v>
      </c>
      <c r="N25" s="5">
        <f>SUM('[1]9 мес'!N25+'[1]4 кв'!N25)</f>
        <v>0</v>
      </c>
      <c r="O25" s="5">
        <f>SUM('[1]9 мес'!O25+'[1]4 кв'!O25)</f>
        <v>0</v>
      </c>
      <c r="P25" s="4">
        <f t="shared" si="0"/>
        <v>1</v>
      </c>
    </row>
    <row r="26" spans="1:16" ht="14.25" customHeight="1" x14ac:dyDescent="0.25">
      <c r="A26" s="6" t="s">
        <v>42</v>
      </c>
      <c r="B26" s="4">
        <v>3</v>
      </c>
      <c r="C26" s="5">
        <f>SUM('[1]9 мес'!C26+'[1]4 кв'!C26)</f>
        <v>0</v>
      </c>
      <c r="D26" s="5">
        <f>SUM('[1]9 мес'!D26+'[1]4 кв'!D26)</f>
        <v>0</v>
      </c>
      <c r="E26" s="5">
        <f>SUM('[1]9 мес'!E26+'[1]4 кв'!E26)</f>
        <v>0</v>
      </c>
      <c r="F26" s="5">
        <f>SUM('[1]9 мес'!F26+'[1]4 кв'!F26)</f>
        <v>0</v>
      </c>
      <c r="G26" s="5">
        <f>SUM('[1]9 мес'!G26+'[1]4 кв'!G26)</f>
        <v>0</v>
      </c>
      <c r="H26" s="5">
        <f>SUM('[1]9 мес'!H26+'[1]4 кв'!H26)</f>
        <v>0</v>
      </c>
      <c r="I26" s="5">
        <f>SUM('[1]9 мес'!I26+'[1]4 кв'!I26)</f>
        <v>0</v>
      </c>
      <c r="J26" s="5">
        <f>SUM('[1]9 мес'!J26+'[1]4 кв'!J26)</f>
        <v>0</v>
      </c>
      <c r="K26" s="5">
        <f>SUM('[1]9 мес'!K26+'[1]4 кв'!K26)</f>
        <v>0</v>
      </c>
      <c r="L26" s="5">
        <f>SUM('[1]9 мес'!L26+'[1]4 кв'!L26)</f>
        <v>0</v>
      </c>
      <c r="M26" s="5">
        <f>SUM('[1]9 мес'!M26+'[1]4 кв'!M26)</f>
        <v>0</v>
      </c>
      <c r="N26" s="5">
        <f>SUM('[1]9 мес'!N26+'[1]4 кв'!N26)</f>
        <v>0</v>
      </c>
      <c r="O26" s="5">
        <f>SUM('[1]9 мес'!O26+'[1]4 кв'!O26)</f>
        <v>0</v>
      </c>
      <c r="P26" s="4">
        <f t="shared" si="0"/>
        <v>0</v>
      </c>
    </row>
    <row r="27" spans="1:16" ht="14.25" customHeight="1" x14ac:dyDescent="0.25">
      <c r="A27" s="6" t="s">
        <v>43</v>
      </c>
      <c r="B27" s="4">
        <v>8</v>
      </c>
      <c r="C27" s="5">
        <f>SUM('[1]9 мес'!C27+'[1]4 кв'!C27)</f>
        <v>0</v>
      </c>
      <c r="D27" s="5">
        <f>SUM('[1]9 мес'!D27+'[1]4 кв'!D27)</f>
        <v>0</v>
      </c>
      <c r="E27" s="5">
        <f>SUM('[1]9 мес'!E27+'[1]4 кв'!E27)</f>
        <v>0</v>
      </c>
      <c r="F27" s="5">
        <f>SUM('[1]9 мес'!F27+'[1]4 кв'!F27)</f>
        <v>4</v>
      </c>
      <c r="G27" s="5">
        <f>SUM('[1]9 мес'!G27+'[1]4 кв'!G27)</f>
        <v>4</v>
      </c>
      <c r="H27" s="5">
        <f>SUM('[1]9 мес'!H27+'[1]4 кв'!H27)</f>
        <v>0</v>
      </c>
      <c r="I27" s="5">
        <f>SUM('[1]9 мес'!I27+'[1]4 кв'!I27)</f>
        <v>2</v>
      </c>
      <c r="J27" s="5">
        <f>SUM('[1]9 мес'!J27+'[1]4 кв'!J27)</f>
        <v>0</v>
      </c>
      <c r="K27" s="5">
        <f>SUM('[1]9 мес'!K27+'[1]4 кв'!K27)</f>
        <v>0</v>
      </c>
      <c r="L27" s="5">
        <f>SUM('[1]9 мес'!L27+'[1]4 кв'!L27)</f>
        <v>0</v>
      </c>
      <c r="M27" s="5">
        <f>SUM('[1]9 мес'!M27+'[1]4 кв'!M27)</f>
        <v>0</v>
      </c>
      <c r="N27" s="5">
        <f>SUM('[1]9 мес'!N27+'[1]4 кв'!N27)</f>
        <v>1</v>
      </c>
      <c r="O27" s="5">
        <f>SUM('[1]9 мес'!O27+'[1]4 кв'!O27)</f>
        <v>0</v>
      </c>
      <c r="P27" s="4">
        <f t="shared" si="0"/>
        <v>11</v>
      </c>
    </row>
    <row r="28" spans="1:16" ht="14.25" customHeight="1" x14ac:dyDescent="0.25">
      <c r="A28" s="6" t="s">
        <v>44</v>
      </c>
      <c r="B28" s="4">
        <v>24</v>
      </c>
      <c r="C28" s="5">
        <f>SUM('[1]9 мес'!C28+'[1]4 кв'!C28)</f>
        <v>2</v>
      </c>
      <c r="D28" s="5">
        <f>SUM('[1]9 мес'!D28+'[1]4 кв'!D28)</f>
        <v>0</v>
      </c>
      <c r="E28" s="5">
        <f>SUM('[1]9 мес'!E28+'[1]4 кв'!E28)</f>
        <v>0</v>
      </c>
      <c r="F28" s="5">
        <f>SUM('[1]9 мес'!F28+'[1]4 кв'!F28)</f>
        <v>1</v>
      </c>
      <c r="G28" s="5">
        <f>SUM('[1]9 мес'!G28+'[1]4 кв'!G28)</f>
        <v>3</v>
      </c>
      <c r="H28" s="5">
        <f>SUM('[1]9 мес'!H28+'[1]4 кв'!H28)</f>
        <v>0</v>
      </c>
      <c r="I28" s="5">
        <f>SUM('[1]9 мес'!I28+'[1]4 кв'!I28)</f>
        <v>0</v>
      </c>
      <c r="J28" s="5">
        <f>SUM('[1]9 мес'!J28+'[1]4 кв'!J28)</f>
        <v>1</v>
      </c>
      <c r="K28" s="5">
        <f>SUM('[1]9 мес'!K28+'[1]4 кв'!K28)</f>
        <v>0</v>
      </c>
      <c r="L28" s="5">
        <f>SUM('[1]9 мес'!L28+'[1]4 кв'!L28)</f>
        <v>0</v>
      </c>
      <c r="M28" s="5">
        <f>SUM('[1]9 мес'!M28+'[1]4 кв'!M28)</f>
        <v>0</v>
      </c>
      <c r="N28" s="5">
        <f>SUM('[1]9 мес'!N28+'[1]4 кв'!N28)</f>
        <v>0</v>
      </c>
      <c r="O28" s="5">
        <f>SUM('[1]9 мес'!O28+'[1]4 кв'!O28)</f>
        <v>0</v>
      </c>
      <c r="P28" s="4">
        <f t="shared" si="0"/>
        <v>7</v>
      </c>
    </row>
    <row r="29" spans="1:16" ht="14.25" customHeight="1" x14ac:dyDescent="0.25">
      <c r="A29" s="3" t="s">
        <v>45</v>
      </c>
      <c r="B29" s="4">
        <v>2</v>
      </c>
      <c r="C29" s="5">
        <f>SUM('[1]9 мес'!C29+'[1]4 кв'!C29)</f>
        <v>0</v>
      </c>
      <c r="D29" s="5">
        <f>SUM('[1]9 мес'!D29+'[1]4 кв'!D29)</f>
        <v>0</v>
      </c>
      <c r="E29" s="5">
        <f>SUM('[1]9 мес'!E29+'[1]4 кв'!E29)</f>
        <v>0</v>
      </c>
      <c r="F29" s="5">
        <f>SUM('[1]9 мес'!F29+'[1]4 кв'!F29)</f>
        <v>2</v>
      </c>
      <c r="G29" s="5">
        <f>SUM('[1]9 мес'!G29+'[1]4 кв'!G29)</f>
        <v>1</v>
      </c>
      <c r="H29" s="5">
        <f>SUM('[1]9 мес'!H29+'[1]4 кв'!H29)</f>
        <v>0</v>
      </c>
      <c r="I29" s="5">
        <f>SUM('[1]9 мес'!I29+'[1]4 кв'!I29)</f>
        <v>1</v>
      </c>
      <c r="J29" s="5">
        <f>SUM('[1]9 мес'!J29+'[1]4 кв'!J29)</f>
        <v>0</v>
      </c>
      <c r="K29" s="5">
        <f>SUM('[1]9 мес'!K29+'[1]4 кв'!K29)</f>
        <v>0</v>
      </c>
      <c r="L29" s="5">
        <f>SUM('[1]9 мес'!L29+'[1]4 кв'!L29)</f>
        <v>0</v>
      </c>
      <c r="M29" s="5">
        <f>SUM('[1]9 мес'!M29+'[1]4 кв'!M29)</f>
        <v>0</v>
      </c>
      <c r="N29" s="5">
        <f>SUM('[1]9 мес'!N29+'[1]4 кв'!N29)</f>
        <v>0</v>
      </c>
      <c r="O29" s="5">
        <f>SUM('[1]9 мес'!O29+'[1]4 кв'!O29)</f>
        <v>0</v>
      </c>
      <c r="P29" s="4">
        <f t="shared" si="0"/>
        <v>4</v>
      </c>
    </row>
    <row r="30" spans="1:16" ht="12.75" customHeight="1" x14ac:dyDescent="0.25">
      <c r="A30" s="3" t="s">
        <v>46</v>
      </c>
      <c r="B30" s="4">
        <v>1</v>
      </c>
      <c r="C30" s="5">
        <f>SUM('[1]9 мес'!C30+'[1]4 кв'!C30)</f>
        <v>1</v>
      </c>
      <c r="D30" s="5">
        <f>SUM('[1]9 мес'!D30+'[1]4 кв'!D30)</f>
        <v>0</v>
      </c>
      <c r="E30" s="5">
        <f>SUM('[1]9 мес'!E30+'[1]4 кв'!E30)</f>
        <v>0</v>
      </c>
      <c r="F30" s="5">
        <f>SUM('[1]9 мес'!F30+'[1]4 кв'!F30)</f>
        <v>1</v>
      </c>
      <c r="G30" s="5">
        <f>SUM('[1]9 мес'!G30+'[1]4 кв'!G30)</f>
        <v>0</v>
      </c>
      <c r="H30" s="5">
        <f>SUM('[1]9 мес'!H30+'[1]4 кв'!H30)</f>
        <v>0</v>
      </c>
      <c r="I30" s="5">
        <f>SUM('[1]9 мес'!I30+'[1]4 кв'!I30)</f>
        <v>0</v>
      </c>
      <c r="J30" s="5">
        <f>SUM('[1]9 мес'!J30+'[1]4 кв'!J30)</f>
        <v>0</v>
      </c>
      <c r="K30" s="5">
        <f>SUM('[1]9 мес'!K30+'[1]4 кв'!K30)</f>
        <v>0</v>
      </c>
      <c r="L30" s="5">
        <f>SUM('[1]9 мес'!L30+'[1]4 кв'!L30)</f>
        <v>0</v>
      </c>
      <c r="M30" s="5">
        <f>SUM('[1]9 мес'!M30+'[1]4 кв'!M30)</f>
        <v>0</v>
      </c>
      <c r="N30" s="5">
        <f>SUM('[1]9 мес'!N30+'[1]4 кв'!N30)</f>
        <v>0</v>
      </c>
      <c r="O30" s="5">
        <f>SUM('[1]9 мес'!O30+'[1]4 кв'!O30)</f>
        <v>0</v>
      </c>
      <c r="P30" s="4">
        <f t="shared" si="0"/>
        <v>2</v>
      </c>
    </row>
    <row r="31" spans="1:16" ht="13.5" customHeight="1" x14ac:dyDescent="0.25">
      <c r="A31" s="6" t="s">
        <v>47</v>
      </c>
      <c r="B31" s="4">
        <v>1</v>
      </c>
      <c r="C31" s="5">
        <f>SUM('[1]9 мес'!C31+'[1]4 кв'!C31)</f>
        <v>0</v>
      </c>
      <c r="D31" s="5">
        <f>SUM('[1]9 мес'!D31+'[1]4 кв'!D31)</f>
        <v>0</v>
      </c>
      <c r="E31" s="5">
        <f>SUM('[1]9 мес'!E31+'[1]4 кв'!E31)</f>
        <v>1</v>
      </c>
      <c r="F31" s="5">
        <f>SUM('[1]9 мес'!F31+'[1]4 кв'!F31)</f>
        <v>0</v>
      </c>
      <c r="G31" s="5">
        <f>SUM('[1]9 мес'!G31+'[1]4 кв'!G31)</f>
        <v>0</v>
      </c>
      <c r="H31" s="5">
        <f>SUM('[1]9 мес'!H31+'[1]4 кв'!H31)</f>
        <v>0</v>
      </c>
      <c r="I31" s="5">
        <f>SUM('[1]9 мес'!I31+'[1]4 кв'!I31)</f>
        <v>0</v>
      </c>
      <c r="J31" s="5">
        <f>SUM('[1]9 мес'!J31+'[1]4 кв'!J31)</f>
        <v>0</v>
      </c>
      <c r="K31" s="5">
        <f>SUM('[1]9 мес'!K31+'[1]4 кв'!K31)</f>
        <v>0</v>
      </c>
      <c r="L31" s="5">
        <f>SUM('[1]9 мес'!L31+'[1]4 кв'!L31)</f>
        <v>0</v>
      </c>
      <c r="M31" s="5">
        <f>SUM('[1]9 мес'!M31+'[1]4 кв'!M31)</f>
        <v>0</v>
      </c>
      <c r="N31" s="5">
        <f>SUM('[1]9 мес'!N31+'[1]4 кв'!N31)</f>
        <v>0</v>
      </c>
      <c r="O31" s="5">
        <f>SUM('[1]9 мес'!O31+'[1]4 кв'!O31)</f>
        <v>0</v>
      </c>
      <c r="P31" s="4">
        <f t="shared" si="0"/>
        <v>1</v>
      </c>
    </row>
    <row r="32" spans="1:16" ht="13.5" customHeight="1" x14ac:dyDescent="0.25">
      <c r="A32" s="3" t="s">
        <v>48</v>
      </c>
      <c r="B32" s="4">
        <v>0</v>
      </c>
      <c r="C32" s="5">
        <f>SUM('[1]9 мес'!C32+'[1]4 кв'!C32)</f>
        <v>0</v>
      </c>
      <c r="D32" s="5">
        <f>SUM('[1]9 мес'!D32+'[1]4 кв'!D32)</f>
        <v>0</v>
      </c>
      <c r="E32" s="5">
        <f>SUM('[1]9 мес'!E32+'[1]4 кв'!E32)</f>
        <v>0</v>
      </c>
      <c r="F32" s="5">
        <f>SUM('[1]9 мес'!F32+'[1]4 кв'!F32)</f>
        <v>0</v>
      </c>
      <c r="G32" s="5">
        <f>SUM('[1]9 мес'!G32+'[1]4 кв'!G32)</f>
        <v>0</v>
      </c>
      <c r="H32" s="5">
        <f>SUM('[1]9 мес'!H32+'[1]4 кв'!H32)</f>
        <v>0</v>
      </c>
      <c r="I32" s="5">
        <f>SUM('[1]9 мес'!I32+'[1]4 кв'!I32)</f>
        <v>0</v>
      </c>
      <c r="J32" s="5">
        <f>SUM('[1]9 мес'!J32+'[1]4 кв'!J32)</f>
        <v>0</v>
      </c>
      <c r="K32" s="5">
        <f>SUM('[1]9 мес'!K32+'[1]4 кв'!K32)</f>
        <v>0</v>
      </c>
      <c r="L32" s="5">
        <f>SUM('[1]9 мес'!L32+'[1]4 кв'!L32)</f>
        <v>0</v>
      </c>
      <c r="M32" s="5">
        <f>SUM('[1]9 мес'!M32+'[1]4 кв'!M32)</f>
        <v>0</v>
      </c>
      <c r="N32" s="5">
        <f>SUM('[1]9 мес'!N32+'[1]4 кв'!N32)</f>
        <v>0</v>
      </c>
      <c r="O32" s="5">
        <f>SUM('[1]9 мес'!O32+'[1]4 кв'!O32)</f>
        <v>0</v>
      </c>
      <c r="P32" s="4">
        <f t="shared" si="0"/>
        <v>0</v>
      </c>
    </row>
    <row r="33" spans="1:16" ht="12.75" customHeight="1" x14ac:dyDescent="0.25">
      <c r="A33" s="3" t="s">
        <v>49</v>
      </c>
      <c r="B33" s="4">
        <v>45</v>
      </c>
      <c r="C33" s="5">
        <f>SUM('[1]9 мес'!C33+'[1]4 кв'!C33)</f>
        <v>6</v>
      </c>
      <c r="D33" s="5">
        <f>SUM('[1]9 мес'!D33+'[1]4 кв'!D33)</f>
        <v>2</v>
      </c>
      <c r="E33" s="5">
        <f>SUM('[1]9 мес'!E33+'[1]4 кв'!E33)</f>
        <v>2</v>
      </c>
      <c r="F33" s="5">
        <f>SUM('[1]9 мес'!F33+'[1]4 кв'!F33)</f>
        <v>3</v>
      </c>
      <c r="G33" s="5">
        <f>SUM('[1]9 мес'!G33+'[1]4 кв'!G33)</f>
        <v>7</v>
      </c>
      <c r="H33" s="5">
        <f>SUM('[1]9 мес'!H33+'[1]4 кв'!H33)</f>
        <v>0</v>
      </c>
      <c r="I33" s="5">
        <f>SUM('[1]9 мес'!I33+'[1]4 кв'!I33)</f>
        <v>1</v>
      </c>
      <c r="J33" s="5">
        <f>SUM('[1]9 мес'!J33+'[1]4 кв'!J33)</f>
        <v>3</v>
      </c>
      <c r="K33" s="5">
        <f>SUM('[1]9 мес'!K33+'[1]4 кв'!K33)</f>
        <v>0</v>
      </c>
      <c r="L33" s="5">
        <f>SUM('[1]9 мес'!L33+'[1]4 кв'!L33)</f>
        <v>2</v>
      </c>
      <c r="M33" s="5">
        <f>SUM('[1]9 мес'!M33+'[1]4 кв'!M33)</f>
        <v>2</v>
      </c>
      <c r="N33" s="5">
        <f>SUM('[1]9 мес'!N33+'[1]4 кв'!N33)</f>
        <v>0</v>
      </c>
      <c r="O33" s="5">
        <f>SUM('[1]9 мес'!O33+'[1]4 кв'!O33)</f>
        <v>0</v>
      </c>
      <c r="P33" s="4">
        <f t="shared" si="0"/>
        <v>28</v>
      </c>
    </row>
    <row r="34" spans="1:16" ht="13.5" customHeight="1" x14ac:dyDescent="0.25">
      <c r="A34" s="6" t="s">
        <v>50</v>
      </c>
      <c r="B34" s="4">
        <v>0</v>
      </c>
      <c r="C34" s="5">
        <f>SUM('[1]9 мес'!C34+'[1]4 кв'!C34)</f>
        <v>0</v>
      </c>
      <c r="D34" s="5">
        <f>SUM('[1]9 мес'!D34+'[1]4 кв'!D34)</f>
        <v>0</v>
      </c>
      <c r="E34" s="5">
        <f>SUM('[1]9 мес'!E34+'[1]4 кв'!E34)</f>
        <v>0</v>
      </c>
      <c r="F34" s="5">
        <f>SUM('[1]9 мес'!F34+'[1]4 кв'!F34)</f>
        <v>0</v>
      </c>
      <c r="G34" s="5">
        <f>SUM('[1]9 мес'!G34+'[1]4 кв'!G34)</f>
        <v>0</v>
      </c>
      <c r="H34" s="5">
        <f>SUM('[1]9 мес'!H34+'[1]4 кв'!H34)</f>
        <v>0</v>
      </c>
      <c r="I34" s="5">
        <f>SUM('[1]9 мес'!I34+'[1]4 кв'!I34)</f>
        <v>0</v>
      </c>
      <c r="J34" s="5">
        <f>SUM('[1]9 мес'!J34+'[1]4 кв'!J34)</f>
        <v>0</v>
      </c>
      <c r="K34" s="5">
        <f>SUM('[1]9 мес'!K34+'[1]4 кв'!K34)</f>
        <v>0</v>
      </c>
      <c r="L34" s="5">
        <f>SUM('[1]9 мес'!L34+'[1]4 кв'!L34)</f>
        <v>0</v>
      </c>
      <c r="M34" s="5">
        <f>SUM('[1]9 мес'!M34+'[1]4 кв'!M34)</f>
        <v>0</v>
      </c>
      <c r="N34" s="5">
        <f>SUM('[1]9 мес'!N34+'[1]4 кв'!N34)</f>
        <v>0</v>
      </c>
      <c r="O34" s="5">
        <f>SUM('[1]9 мес'!O34+'[1]4 кв'!O34)</f>
        <v>0</v>
      </c>
      <c r="P34" s="4">
        <f t="shared" si="0"/>
        <v>0</v>
      </c>
    </row>
    <row r="35" spans="1:16" ht="15" customHeight="1" x14ac:dyDescent="0.25">
      <c r="A35" s="6" t="s">
        <v>51</v>
      </c>
      <c r="B35" s="4">
        <v>1</v>
      </c>
      <c r="C35" s="5">
        <f>SUM('[1]9 мес'!C35+'[1]4 кв'!C35)</f>
        <v>1</v>
      </c>
      <c r="D35" s="5">
        <f>SUM('[1]9 мес'!D35+'[1]4 кв'!D35)</f>
        <v>0</v>
      </c>
      <c r="E35" s="5">
        <f>SUM('[1]9 мес'!E35+'[1]4 кв'!E35)</f>
        <v>0</v>
      </c>
      <c r="F35" s="5">
        <f>SUM('[1]9 мес'!F35+'[1]4 кв'!F35)</f>
        <v>0</v>
      </c>
      <c r="G35" s="5">
        <f>SUM('[1]9 мес'!G35+'[1]4 кв'!G35)</f>
        <v>0</v>
      </c>
      <c r="H35" s="5">
        <f>SUM('[1]9 мес'!H35+'[1]4 кв'!H35)</f>
        <v>0</v>
      </c>
      <c r="I35" s="5">
        <f>SUM('[1]9 мес'!I35+'[1]4 кв'!I35)</f>
        <v>0</v>
      </c>
      <c r="J35" s="5">
        <f>SUM('[1]9 мес'!J35+'[1]4 кв'!J35)</f>
        <v>0</v>
      </c>
      <c r="K35" s="5">
        <f>SUM('[1]9 мес'!K35+'[1]4 кв'!K35)</f>
        <v>0</v>
      </c>
      <c r="L35" s="5">
        <f>SUM('[1]9 мес'!L35+'[1]4 кв'!L35)</f>
        <v>0</v>
      </c>
      <c r="M35" s="5">
        <f>SUM('[1]9 мес'!M35+'[1]4 кв'!M35)</f>
        <v>0</v>
      </c>
      <c r="N35" s="5">
        <f>SUM('[1]9 мес'!N35+'[1]4 кв'!N35)</f>
        <v>0</v>
      </c>
      <c r="O35" s="5">
        <f>SUM('[1]9 мес'!O35+'[1]4 кв'!O35)</f>
        <v>0</v>
      </c>
      <c r="P35" s="4">
        <f t="shared" si="0"/>
        <v>1</v>
      </c>
    </row>
    <row r="36" spans="1:16" ht="12.75" customHeight="1" x14ac:dyDescent="0.25">
      <c r="A36" s="6" t="s">
        <v>52</v>
      </c>
      <c r="B36" s="4">
        <v>2</v>
      </c>
      <c r="C36" s="5">
        <f>SUM('[1]9 мес'!C36+'[1]4 кв'!C36)</f>
        <v>0</v>
      </c>
      <c r="D36" s="5">
        <f>SUM('[1]9 мес'!D36+'[1]4 кв'!D36)</f>
        <v>0</v>
      </c>
      <c r="E36" s="5">
        <f>SUM('[1]9 мес'!E36+'[1]4 кв'!E36)</f>
        <v>0</v>
      </c>
      <c r="F36" s="5">
        <f>SUM('[1]9 мес'!F36+'[1]4 кв'!F36)</f>
        <v>0</v>
      </c>
      <c r="G36" s="5">
        <f>SUM('[1]9 мес'!G36+'[1]4 кв'!G36)</f>
        <v>0</v>
      </c>
      <c r="H36" s="5">
        <f>SUM('[1]9 мес'!H36+'[1]4 кв'!H36)</f>
        <v>0</v>
      </c>
      <c r="I36" s="5">
        <f>SUM('[1]9 мес'!I36+'[1]4 кв'!I36)</f>
        <v>0</v>
      </c>
      <c r="J36" s="5">
        <f>SUM('[1]9 мес'!J36+'[1]4 кв'!J36)</f>
        <v>0</v>
      </c>
      <c r="K36" s="5">
        <f>SUM('[1]9 мес'!K36+'[1]4 кв'!K36)</f>
        <v>0</v>
      </c>
      <c r="L36" s="5">
        <f>SUM('[1]9 мес'!L36+'[1]4 кв'!L36)</f>
        <v>0</v>
      </c>
      <c r="M36" s="5">
        <f>SUM('[1]9 мес'!M36+'[1]4 кв'!M36)</f>
        <v>0</v>
      </c>
      <c r="N36" s="5">
        <f>SUM('[1]9 мес'!N36+'[1]4 кв'!N36)</f>
        <v>0</v>
      </c>
      <c r="O36" s="5">
        <f>SUM('[1]9 мес'!O36+'[1]4 кв'!O36)</f>
        <v>0</v>
      </c>
      <c r="P36" s="4">
        <f t="shared" si="0"/>
        <v>0</v>
      </c>
    </row>
    <row r="37" spans="1:16" ht="14.25" customHeight="1" x14ac:dyDescent="0.25">
      <c r="A37" s="6" t="s">
        <v>53</v>
      </c>
      <c r="B37" s="4">
        <v>0</v>
      </c>
      <c r="C37" s="5">
        <f>SUM('[1]9 мес'!C37+'[1]4 кв'!C37)</f>
        <v>0</v>
      </c>
      <c r="D37" s="5">
        <f>SUM('[1]9 мес'!D37+'[1]4 кв'!D37)</f>
        <v>0</v>
      </c>
      <c r="E37" s="5">
        <f>SUM('[1]9 мес'!E37+'[1]4 кв'!E37)</f>
        <v>0</v>
      </c>
      <c r="F37" s="5">
        <f>SUM('[1]9 мес'!F37+'[1]4 кв'!F37)</f>
        <v>0</v>
      </c>
      <c r="G37" s="5">
        <f>SUM('[1]9 мес'!G37+'[1]4 кв'!G37)</f>
        <v>0</v>
      </c>
      <c r="H37" s="5">
        <f>SUM('[1]9 мес'!H37+'[1]4 кв'!H37)</f>
        <v>0</v>
      </c>
      <c r="I37" s="5">
        <f>SUM('[1]9 мес'!I37+'[1]4 кв'!I37)</f>
        <v>0</v>
      </c>
      <c r="J37" s="5">
        <f>SUM('[1]9 мес'!J37+'[1]4 кв'!J37)</f>
        <v>0</v>
      </c>
      <c r="K37" s="5">
        <f>SUM('[1]9 мес'!K37+'[1]4 кв'!K37)</f>
        <v>0</v>
      </c>
      <c r="L37" s="5">
        <f>SUM('[1]9 мес'!L37+'[1]4 кв'!L37)</f>
        <v>0</v>
      </c>
      <c r="M37" s="5">
        <f>SUM('[1]9 мес'!M37+'[1]4 кв'!M37)</f>
        <v>0</v>
      </c>
      <c r="N37" s="5">
        <f>SUM('[1]9 мес'!N37+'[1]4 кв'!N37)</f>
        <v>0</v>
      </c>
      <c r="O37" s="5">
        <f>SUM('[1]9 мес'!O37+'[1]4 кв'!O37)</f>
        <v>0</v>
      </c>
      <c r="P37" s="4">
        <f t="shared" si="0"/>
        <v>0</v>
      </c>
    </row>
    <row r="38" spans="1:16" ht="13.5" customHeight="1" x14ac:dyDescent="0.25">
      <c r="A38" s="6" t="s">
        <v>54</v>
      </c>
      <c r="B38" s="4">
        <v>0</v>
      </c>
      <c r="C38" s="5">
        <f>SUM('[1]9 мес'!C38+'[1]4 кв'!C38)</f>
        <v>0</v>
      </c>
      <c r="D38" s="5">
        <f>SUM('[1]9 мес'!D38+'[1]4 кв'!D38)</f>
        <v>0</v>
      </c>
      <c r="E38" s="5">
        <f>SUM('[1]9 мес'!E38+'[1]4 кв'!E38)</f>
        <v>0</v>
      </c>
      <c r="F38" s="5">
        <f>SUM('[1]9 мес'!F38+'[1]4 кв'!F38)</f>
        <v>0</v>
      </c>
      <c r="G38" s="5">
        <f>SUM('[1]9 мес'!G38+'[1]4 кв'!G38)</f>
        <v>0</v>
      </c>
      <c r="H38" s="5">
        <f>SUM('[1]9 мес'!H38+'[1]4 кв'!H38)</f>
        <v>0</v>
      </c>
      <c r="I38" s="5">
        <f>SUM('[1]9 мес'!I38+'[1]4 кв'!I38)</f>
        <v>0</v>
      </c>
      <c r="J38" s="5">
        <f>SUM('[1]9 мес'!J38+'[1]4 кв'!J38)</f>
        <v>0</v>
      </c>
      <c r="K38" s="5">
        <f>SUM('[1]9 мес'!K38+'[1]4 кв'!K38)</f>
        <v>1</v>
      </c>
      <c r="L38" s="5">
        <f>SUM('[1]9 мес'!L38+'[1]4 кв'!L38)</f>
        <v>0</v>
      </c>
      <c r="M38" s="5">
        <f>SUM('[1]9 мес'!M38+'[1]4 кв'!M38)</f>
        <v>0</v>
      </c>
      <c r="N38" s="5">
        <f>SUM('[1]9 мес'!N38+'[1]4 кв'!N38)</f>
        <v>0</v>
      </c>
      <c r="O38" s="5">
        <f>SUM('[1]9 мес'!O38+'[1]4 кв'!O38)</f>
        <v>0</v>
      </c>
      <c r="P38" s="4">
        <f t="shared" si="0"/>
        <v>1</v>
      </c>
    </row>
    <row r="39" spans="1:16" ht="16.5" customHeight="1" x14ac:dyDescent="0.25">
      <c r="A39" s="6" t="s">
        <v>55</v>
      </c>
      <c r="B39" s="4">
        <v>9</v>
      </c>
      <c r="C39" s="5">
        <f>SUM('[1]9 мес'!C39+'[1]4 кв'!C39)</f>
        <v>0</v>
      </c>
      <c r="D39" s="5">
        <f>SUM('[1]9 мес'!D39+'[1]4 кв'!D39)</f>
        <v>0</v>
      </c>
      <c r="E39" s="5">
        <f>SUM('[1]9 мес'!E39+'[1]4 кв'!E39)</f>
        <v>0</v>
      </c>
      <c r="F39" s="5">
        <f>SUM('[1]9 мес'!F39+'[1]4 кв'!F39)</f>
        <v>2</v>
      </c>
      <c r="G39" s="5">
        <f>SUM('[1]9 мес'!G39+'[1]4 кв'!G39)</f>
        <v>1</v>
      </c>
      <c r="H39" s="5">
        <f>SUM('[1]9 мес'!H39+'[1]4 кв'!H39)</f>
        <v>0</v>
      </c>
      <c r="I39" s="5">
        <f>SUM('[1]9 мес'!I39+'[1]4 кв'!I39)</f>
        <v>0</v>
      </c>
      <c r="J39" s="5">
        <f>SUM('[1]9 мес'!J39+'[1]4 кв'!J39)</f>
        <v>1</v>
      </c>
      <c r="K39" s="5">
        <f>SUM('[1]9 мес'!K39+'[1]4 кв'!K39)</f>
        <v>0</v>
      </c>
      <c r="L39" s="5">
        <f>SUM('[1]9 мес'!L39+'[1]4 кв'!L39)</f>
        <v>0</v>
      </c>
      <c r="M39" s="5">
        <f>SUM('[1]9 мес'!M39+'[1]4 кв'!M39)</f>
        <v>0</v>
      </c>
      <c r="N39" s="5">
        <f>SUM('[1]9 мес'!N39+'[1]4 кв'!N39)</f>
        <v>0</v>
      </c>
      <c r="O39" s="5">
        <f>SUM('[1]9 мес'!O39+'[1]4 кв'!O39)</f>
        <v>0</v>
      </c>
      <c r="P39" s="4">
        <f t="shared" si="0"/>
        <v>4</v>
      </c>
    </row>
    <row r="40" spans="1:16" ht="14.25" customHeight="1" x14ac:dyDescent="0.25">
      <c r="A40" s="6" t="s">
        <v>56</v>
      </c>
      <c r="B40" s="4">
        <v>1</v>
      </c>
      <c r="C40" s="5">
        <f>SUM('[1]9 мес'!C40+'[1]4 кв'!C40)</f>
        <v>0</v>
      </c>
      <c r="D40" s="5">
        <f>SUM('[1]9 мес'!D40+'[1]4 кв'!D40)</f>
        <v>0</v>
      </c>
      <c r="E40" s="5">
        <f>SUM('[1]9 мес'!E40+'[1]4 кв'!E40)</f>
        <v>1</v>
      </c>
      <c r="F40" s="5">
        <f>SUM('[1]9 мес'!F40+'[1]4 кв'!F40)</f>
        <v>0</v>
      </c>
      <c r="G40" s="5">
        <f>SUM('[1]9 мес'!G40+'[1]4 кв'!G40)</f>
        <v>1</v>
      </c>
      <c r="H40" s="5">
        <f>SUM('[1]9 мес'!H40+'[1]4 кв'!H40)</f>
        <v>0</v>
      </c>
      <c r="I40" s="5">
        <f>SUM('[1]9 мес'!I40+'[1]4 кв'!I40)</f>
        <v>0</v>
      </c>
      <c r="J40" s="5">
        <f>SUM('[1]9 мес'!J40+'[1]4 кв'!J40)</f>
        <v>0</v>
      </c>
      <c r="K40" s="5">
        <f>SUM('[1]9 мес'!K40+'[1]4 кв'!K40)</f>
        <v>0</v>
      </c>
      <c r="L40" s="5">
        <f>SUM('[1]9 мес'!L40+'[1]4 кв'!L40)</f>
        <v>0</v>
      </c>
      <c r="M40" s="5">
        <f>SUM('[1]9 мес'!M40+'[1]4 кв'!M40)</f>
        <v>0</v>
      </c>
      <c r="N40" s="5">
        <f>SUM('[1]9 мес'!N40+'[1]4 кв'!N40)</f>
        <v>0</v>
      </c>
      <c r="O40" s="5">
        <f>SUM('[1]9 мес'!O40+'[1]4 кв'!O40)</f>
        <v>0</v>
      </c>
      <c r="P40" s="4">
        <f t="shared" si="0"/>
        <v>2</v>
      </c>
    </row>
    <row r="41" spans="1:16" ht="13.5" customHeight="1" x14ac:dyDescent="0.25">
      <c r="A41" s="6" t="s">
        <v>57</v>
      </c>
      <c r="B41" s="4">
        <v>0</v>
      </c>
      <c r="C41" s="5">
        <f>SUM('[1]9 мес'!C41+'[1]4 кв'!C41)</f>
        <v>0</v>
      </c>
      <c r="D41" s="5">
        <f>SUM('[1]9 мес'!D41+'[1]4 кв'!D41)</f>
        <v>0</v>
      </c>
      <c r="E41" s="5">
        <f>SUM('[1]9 мес'!E41+'[1]4 кв'!E41)</f>
        <v>0</v>
      </c>
      <c r="F41" s="5">
        <f>SUM('[1]9 мес'!F41+'[1]4 кв'!F41)</f>
        <v>0</v>
      </c>
      <c r="G41" s="5">
        <f>SUM('[1]9 мес'!G41+'[1]4 кв'!G41)</f>
        <v>1</v>
      </c>
      <c r="H41" s="5">
        <f>SUM('[1]9 мес'!H41+'[1]4 кв'!H41)</f>
        <v>0</v>
      </c>
      <c r="I41" s="5">
        <f>SUM('[1]9 мес'!I41+'[1]4 кв'!I41)</f>
        <v>0</v>
      </c>
      <c r="J41" s="5">
        <f>SUM('[1]9 мес'!J41+'[1]4 кв'!J41)</f>
        <v>0</v>
      </c>
      <c r="K41" s="5">
        <f>SUM('[1]9 мес'!K41+'[1]4 кв'!K41)</f>
        <v>0</v>
      </c>
      <c r="L41" s="5">
        <f>SUM('[1]9 мес'!L41+'[1]4 кв'!L41)</f>
        <v>0</v>
      </c>
      <c r="M41" s="5">
        <f>SUM('[1]9 мес'!M41+'[1]4 кв'!M41)</f>
        <v>0</v>
      </c>
      <c r="N41" s="5">
        <f>SUM('[1]9 мес'!N41+'[1]4 кв'!N41)</f>
        <v>0</v>
      </c>
      <c r="O41" s="5">
        <f>SUM('[1]9 мес'!O41+'[1]4 кв'!O41)</f>
        <v>0</v>
      </c>
      <c r="P41" s="4">
        <f t="shared" si="0"/>
        <v>1</v>
      </c>
    </row>
    <row r="42" spans="1:16" ht="12.75" customHeight="1" x14ac:dyDescent="0.25">
      <c r="A42" s="6" t="s">
        <v>58</v>
      </c>
      <c r="B42" s="4">
        <v>3</v>
      </c>
      <c r="C42" s="5">
        <f>SUM('[1]9 мес'!C42+'[1]4 кв'!C42)</f>
        <v>0</v>
      </c>
      <c r="D42" s="5">
        <f>SUM('[1]9 мес'!D42+'[1]4 кв'!D42)</f>
        <v>0</v>
      </c>
      <c r="E42" s="5">
        <f>SUM('[1]9 мес'!E42+'[1]4 кв'!E42)</f>
        <v>0</v>
      </c>
      <c r="F42" s="5">
        <f>SUM('[1]9 мес'!F42+'[1]4 кв'!F42)</f>
        <v>0</v>
      </c>
      <c r="G42" s="5">
        <f>SUM('[1]9 мес'!G42+'[1]4 кв'!G42)</f>
        <v>0</v>
      </c>
      <c r="H42" s="5">
        <f>SUM('[1]9 мес'!H42+'[1]4 кв'!H42)</f>
        <v>0</v>
      </c>
      <c r="I42" s="5">
        <f>SUM('[1]9 мес'!I42+'[1]4 кв'!I42)</f>
        <v>0</v>
      </c>
      <c r="J42" s="5">
        <f>SUM('[1]9 мес'!J42+'[1]4 кв'!J42)</f>
        <v>0</v>
      </c>
      <c r="K42" s="5">
        <f>SUM('[1]9 мес'!K42+'[1]4 кв'!K42)</f>
        <v>0</v>
      </c>
      <c r="L42" s="5">
        <f>SUM('[1]9 мес'!L42+'[1]4 кв'!L42)</f>
        <v>0</v>
      </c>
      <c r="M42" s="5">
        <f>SUM('[1]9 мес'!M42+'[1]4 кв'!M42)</f>
        <v>0</v>
      </c>
      <c r="N42" s="5">
        <f>SUM('[1]9 мес'!N42+'[1]4 кв'!N42)</f>
        <v>1</v>
      </c>
      <c r="O42" s="5">
        <f>SUM('[1]9 мес'!O42+'[1]4 кв'!O42)</f>
        <v>0</v>
      </c>
      <c r="P42" s="4">
        <f t="shared" si="0"/>
        <v>1</v>
      </c>
    </row>
    <row r="43" spans="1:16" ht="15.75" customHeight="1" x14ac:dyDescent="0.25">
      <c r="A43" s="6" t="s">
        <v>59</v>
      </c>
      <c r="B43" s="4">
        <v>0</v>
      </c>
      <c r="C43" s="5">
        <f>SUM('[1]9 мес'!C43+'[1]4 кв'!C43)</f>
        <v>0</v>
      </c>
      <c r="D43" s="5">
        <f>SUM('[1]9 мес'!D43+'[1]4 кв'!D43)</f>
        <v>0</v>
      </c>
      <c r="E43" s="5">
        <f>SUM('[1]9 мес'!E43+'[1]4 кв'!E43)</f>
        <v>0</v>
      </c>
      <c r="F43" s="5">
        <f>SUM('[1]9 мес'!F43+'[1]4 кв'!F43)</f>
        <v>0</v>
      </c>
      <c r="G43" s="5">
        <f>SUM('[1]9 мес'!G43+'[1]4 кв'!G43)</f>
        <v>0</v>
      </c>
      <c r="H43" s="5">
        <f>SUM('[1]9 мес'!H43+'[1]4 кв'!H43)</f>
        <v>0</v>
      </c>
      <c r="I43" s="5">
        <f>SUM('[1]9 мес'!I43+'[1]4 кв'!I43)</f>
        <v>0</v>
      </c>
      <c r="J43" s="5">
        <f>SUM('[1]9 мес'!J43+'[1]4 кв'!J43)</f>
        <v>0</v>
      </c>
      <c r="K43" s="5">
        <f>SUM('[1]9 мес'!K43+'[1]4 кв'!K43)</f>
        <v>1</v>
      </c>
      <c r="L43" s="5">
        <f>SUM('[1]9 мес'!L43+'[1]4 кв'!L43)</f>
        <v>0</v>
      </c>
      <c r="M43" s="5">
        <f>SUM('[1]9 мес'!M43+'[1]4 кв'!M43)</f>
        <v>0</v>
      </c>
      <c r="N43" s="5">
        <f>SUM('[1]9 мес'!N43+'[1]4 кв'!N43)</f>
        <v>0</v>
      </c>
      <c r="O43" s="5">
        <f>SUM('[1]9 мес'!O43+'[1]4 кв'!O43)</f>
        <v>0</v>
      </c>
      <c r="P43" s="4">
        <f t="shared" si="0"/>
        <v>1</v>
      </c>
    </row>
    <row r="44" spans="1:16" ht="14.25" customHeight="1" x14ac:dyDescent="0.25">
      <c r="A44" s="6" t="s">
        <v>60</v>
      </c>
      <c r="B44" s="4">
        <v>0</v>
      </c>
      <c r="C44" s="5">
        <f>SUM('[1]9 мес'!C44+'[1]4 кв'!C44)</f>
        <v>0</v>
      </c>
      <c r="D44" s="5">
        <f>SUM('[1]9 мес'!D44+'[1]4 кв'!D44)</f>
        <v>0</v>
      </c>
      <c r="E44" s="5">
        <f>SUM('[1]9 мес'!E44+'[1]4 кв'!E44)</f>
        <v>0</v>
      </c>
      <c r="F44" s="5">
        <f>SUM('[1]9 мес'!F44+'[1]4 кв'!F44)</f>
        <v>0</v>
      </c>
      <c r="G44" s="5">
        <f>SUM('[1]9 мес'!G44+'[1]4 кв'!G44)</f>
        <v>1</v>
      </c>
      <c r="H44" s="5">
        <f>SUM('[1]9 мес'!H44+'[1]4 кв'!H44)</f>
        <v>0</v>
      </c>
      <c r="I44" s="5">
        <f>SUM('[1]9 мес'!I44+'[1]4 кв'!I44)</f>
        <v>0</v>
      </c>
      <c r="J44" s="5">
        <f>SUM('[1]9 мес'!J44+'[1]4 кв'!J44)</f>
        <v>0</v>
      </c>
      <c r="K44" s="5">
        <f>SUM('[1]9 мес'!K44+'[1]4 кв'!K44)</f>
        <v>0</v>
      </c>
      <c r="L44" s="5">
        <f>SUM('[1]9 мес'!L44+'[1]4 кв'!L44)</f>
        <v>0</v>
      </c>
      <c r="M44" s="5">
        <f>SUM('[1]9 мес'!M44+'[1]4 кв'!M44)</f>
        <v>0</v>
      </c>
      <c r="N44" s="5">
        <f>SUM('[1]9 мес'!N44+'[1]4 кв'!N44)</f>
        <v>0</v>
      </c>
      <c r="O44" s="5">
        <f>SUM('[1]9 мес'!O44+'[1]4 кв'!O44)</f>
        <v>0</v>
      </c>
      <c r="P44" s="4">
        <f t="shared" si="0"/>
        <v>1</v>
      </c>
    </row>
    <row r="45" spans="1:16" ht="15.75" customHeight="1" x14ac:dyDescent="0.25">
      <c r="A45" s="3" t="s">
        <v>61</v>
      </c>
      <c r="B45" s="4">
        <v>24</v>
      </c>
      <c r="C45" s="5">
        <f>SUM('[1]9 мес'!C45+'[1]4 кв'!C45)</f>
        <v>2</v>
      </c>
      <c r="D45" s="5">
        <f>SUM('[1]9 мес'!D45+'[1]4 кв'!D45)</f>
        <v>1</v>
      </c>
      <c r="E45" s="5">
        <f>SUM('[1]9 мес'!E45+'[1]4 кв'!E45)</f>
        <v>1</v>
      </c>
      <c r="F45" s="5">
        <f>SUM('[1]9 мес'!F45+'[1]4 кв'!F45)</f>
        <v>2</v>
      </c>
      <c r="G45" s="5">
        <f>SUM('[1]9 мес'!G45+'[1]4 кв'!G45)</f>
        <v>6</v>
      </c>
      <c r="H45" s="5">
        <f>SUM('[1]9 мес'!H45+'[1]4 кв'!H45)</f>
        <v>0</v>
      </c>
      <c r="I45" s="5">
        <f>SUM('[1]9 мес'!I45+'[1]4 кв'!I45)</f>
        <v>2</v>
      </c>
      <c r="J45" s="5">
        <f>SUM('[1]9 мес'!J45+'[1]4 кв'!J45)</f>
        <v>4</v>
      </c>
      <c r="K45" s="5">
        <f>SUM('[1]9 мес'!K45+'[1]4 кв'!K45)</f>
        <v>0</v>
      </c>
      <c r="L45" s="5">
        <f>SUM('[1]9 мес'!L45+'[1]4 кв'!L45)</f>
        <v>1</v>
      </c>
      <c r="M45" s="5">
        <f>SUM('[1]9 мес'!M45+'[1]4 кв'!M45)</f>
        <v>0</v>
      </c>
      <c r="N45" s="5">
        <f>SUM('[1]9 мес'!N45+'[1]4 кв'!N45)</f>
        <v>1</v>
      </c>
      <c r="O45" s="5">
        <f>SUM('[1]9 мес'!O45+'[1]4 кв'!O45)</f>
        <v>0</v>
      </c>
      <c r="P45" s="4">
        <f t="shared" si="0"/>
        <v>20</v>
      </c>
    </row>
    <row r="46" spans="1:16" ht="14.25" customHeight="1" x14ac:dyDescent="0.25">
      <c r="A46" s="3" t="s">
        <v>62</v>
      </c>
      <c r="B46" s="4">
        <v>3</v>
      </c>
      <c r="C46" s="5">
        <f>SUM('[1]9 мес'!C46+'[1]4 кв'!C46)</f>
        <v>0</v>
      </c>
      <c r="D46" s="5">
        <f>SUM('[1]9 мес'!D46+'[1]4 кв'!D46)</f>
        <v>1</v>
      </c>
      <c r="E46" s="5">
        <f>SUM('[1]9 мес'!E46+'[1]4 кв'!E46)</f>
        <v>0</v>
      </c>
      <c r="F46" s="5">
        <f>SUM('[1]9 мес'!F46+'[1]4 кв'!F46)</f>
        <v>1</v>
      </c>
      <c r="G46" s="5">
        <f>SUM('[1]9 мес'!G46+'[1]4 кв'!G46)</f>
        <v>0</v>
      </c>
      <c r="H46" s="5">
        <f>SUM('[1]9 мес'!H46+'[1]4 кв'!H46)</f>
        <v>0</v>
      </c>
      <c r="I46" s="5">
        <f>SUM('[1]9 мес'!I46+'[1]4 кв'!I46)</f>
        <v>0</v>
      </c>
      <c r="J46" s="5">
        <f>SUM('[1]9 мес'!J46+'[1]4 кв'!J46)</f>
        <v>0</v>
      </c>
      <c r="K46" s="5">
        <f>SUM('[1]9 мес'!K46+'[1]4 кв'!K46)</f>
        <v>0</v>
      </c>
      <c r="L46" s="5">
        <f>SUM('[1]9 мес'!L46+'[1]4 кв'!L46)</f>
        <v>0</v>
      </c>
      <c r="M46" s="5">
        <f>SUM('[1]9 мес'!M46+'[1]4 кв'!M46)</f>
        <v>0</v>
      </c>
      <c r="N46" s="5">
        <f>SUM('[1]9 мес'!N46+'[1]4 кв'!N46)</f>
        <v>0</v>
      </c>
      <c r="O46" s="5">
        <f>SUM('[1]9 мес'!O46+'[1]4 кв'!O46)</f>
        <v>0</v>
      </c>
      <c r="P46" s="4">
        <f t="shared" si="0"/>
        <v>2</v>
      </c>
    </row>
    <row r="47" spans="1:16" ht="15" customHeight="1" x14ac:dyDescent="0.25">
      <c r="A47" s="3" t="s">
        <v>63</v>
      </c>
      <c r="B47" s="4">
        <v>163</v>
      </c>
      <c r="C47" s="5">
        <f>SUM('[1]9 мес'!C47+'[1]4 кв'!C47)</f>
        <v>8</v>
      </c>
      <c r="D47" s="5">
        <f>SUM('[1]9 мес'!D47+'[1]4 кв'!D47)</f>
        <v>4</v>
      </c>
      <c r="E47" s="5">
        <f>SUM('[1]9 мес'!E47+'[1]4 кв'!E47)</f>
        <v>6</v>
      </c>
      <c r="F47" s="5">
        <f>SUM('[1]9 мес'!F47+'[1]4 кв'!F47)</f>
        <v>11</v>
      </c>
      <c r="G47" s="5">
        <f>SUM('[1]9 мес'!G47+'[1]4 кв'!G47)</f>
        <v>14</v>
      </c>
      <c r="H47" s="5">
        <f>SUM('[1]9 мес'!H47+'[1]4 кв'!H47)</f>
        <v>1</v>
      </c>
      <c r="I47" s="5">
        <f>SUM('[1]9 мес'!I47+'[1]4 кв'!I47)</f>
        <v>2</v>
      </c>
      <c r="J47" s="5">
        <f>SUM('[1]9 мес'!J47+'[1]4 кв'!J47)</f>
        <v>22</v>
      </c>
      <c r="K47" s="5">
        <f>SUM('[1]9 мес'!K47+'[1]4 кв'!K47)</f>
        <v>1</v>
      </c>
      <c r="L47" s="5">
        <f>SUM('[1]9 мес'!L47+'[1]4 кв'!L47)</f>
        <v>2</v>
      </c>
      <c r="M47" s="5">
        <f>SUM('[1]9 мес'!M47+'[1]4 кв'!M47)</f>
        <v>1</v>
      </c>
      <c r="N47" s="5">
        <f>SUM('[1]9 мес'!N47+'[1]4 кв'!N47)</f>
        <v>2</v>
      </c>
      <c r="O47" s="5">
        <f>SUM('[1]9 мес'!O47+'[1]4 кв'!O47)</f>
        <v>0</v>
      </c>
      <c r="P47" s="4">
        <f t="shared" si="0"/>
        <v>74</v>
      </c>
    </row>
    <row r="48" spans="1:16" x14ac:dyDescent="0.25">
      <c r="A48" s="3" t="s">
        <v>64</v>
      </c>
      <c r="B48" s="4">
        <v>3809</v>
      </c>
      <c r="C48" s="5">
        <f>SUM('[1]9 мес'!C48+'[1]4 кв'!C48)</f>
        <v>271</v>
      </c>
      <c r="D48" s="5">
        <f>SUM('[1]9 мес'!D48+'[1]4 кв'!D48)</f>
        <v>125</v>
      </c>
      <c r="E48" s="5">
        <f>SUM('[1]9 мес'!E48+'[1]4 кв'!E48)</f>
        <v>412</v>
      </c>
      <c r="F48" s="5">
        <f>SUM('[1]9 мес'!F48+'[1]4 кв'!F48)</f>
        <v>288</v>
      </c>
      <c r="G48" s="5">
        <f>SUM('[1]9 мес'!G48+'[1]4 кв'!G48)</f>
        <v>781</v>
      </c>
      <c r="H48" s="5">
        <f>SUM('[1]9 мес'!H48+'[1]4 кв'!H48)</f>
        <v>48</v>
      </c>
      <c r="I48" s="5">
        <f>SUM('[1]9 мес'!I48+'[1]4 кв'!I48)</f>
        <v>106</v>
      </c>
      <c r="J48" s="5">
        <f>SUM('[1]9 мес'!J48+'[1]4 кв'!J48)</f>
        <v>421</v>
      </c>
      <c r="K48" s="5">
        <f>SUM('[1]9 мес'!K48+'[1]4 кв'!K48)</f>
        <v>43</v>
      </c>
      <c r="L48" s="5">
        <f>SUM('[1]9 мес'!L48+'[1]4 кв'!L48)</f>
        <v>33</v>
      </c>
      <c r="M48" s="5">
        <f>SUM('[1]9 мес'!M48+'[1]4 кв'!M48)</f>
        <v>23</v>
      </c>
      <c r="N48" s="5">
        <f>SUM('[1]9 мес'!N48+'[1]4 кв'!N48)</f>
        <v>17</v>
      </c>
      <c r="O48" s="5">
        <f>SUM('[1]9 мес'!O48+'[1]4 кв'!O48)</f>
        <v>117</v>
      </c>
      <c r="P48" s="4">
        <f t="shared" si="0"/>
        <v>2685</v>
      </c>
    </row>
    <row r="49" spans="1:16" ht="20.25" customHeight="1" x14ac:dyDescent="0.25">
      <c r="A49" s="7" t="s">
        <v>65</v>
      </c>
      <c r="B49" s="8">
        <v>4414</v>
      </c>
      <c r="C49" s="8">
        <f t="shared" ref="C49:N49" si="1">SUM(C4:C48)</f>
        <v>322</v>
      </c>
      <c r="D49" s="8">
        <f>SUM(D4:D48)</f>
        <v>138</v>
      </c>
      <c r="E49" s="8">
        <f t="shared" si="1"/>
        <v>437</v>
      </c>
      <c r="F49" s="8">
        <f t="shared" si="1"/>
        <v>325</v>
      </c>
      <c r="G49" s="8">
        <f t="shared" si="1"/>
        <v>878</v>
      </c>
      <c r="H49" s="8">
        <f t="shared" si="1"/>
        <v>55</v>
      </c>
      <c r="I49" s="8">
        <f t="shared" si="1"/>
        <v>134</v>
      </c>
      <c r="J49" s="8">
        <f t="shared" si="1"/>
        <v>466</v>
      </c>
      <c r="K49" s="8">
        <f t="shared" si="1"/>
        <v>50</v>
      </c>
      <c r="L49" s="8">
        <f t="shared" si="1"/>
        <v>41</v>
      </c>
      <c r="M49" s="8">
        <f t="shared" si="1"/>
        <v>28</v>
      </c>
      <c r="N49" s="8">
        <f t="shared" si="1"/>
        <v>23</v>
      </c>
      <c r="O49" s="8">
        <f>SUM(O4:O48)</f>
        <v>117</v>
      </c>
      <c r="P49" s="8">
        <f>SUM(P4:P48)</f>
        <v>3014</v>
      </c>
    </row>
    <row r="50" spans="1:16" x14ac:dyDescent="0.25">
      <c r="A50" s="9" t="s">
        <v>66</v>
      </c>
      <c r="B50" s="10"/>
      <c r="C50" s="11">
        <f>C49/P49</f>
        <v>0.10683477106834771</v>
      </c>
      <c r="D50" s="11">
        <f>D49/P49</f>
        <v>4.5786330457863303E-2</v>
      </c>
      <c r="E50" s="11">
        <f>E49/P49</f>
        <v>0.14499004644990046</v>
      </c>
      <c r="F50" s="11">
        <f>F49/P49</f>
        <v>0.10783012607830127</v>
      </c>
      <c r="G50" s="11">
        <f>G49/P49</f>
        <v>0.29130723291307231</v>
      </c>
      <c r="H50" s="11">
        <f>H49/P49</f>
        <v>1.824817518248175E-2</v>
      </c>
      <c r="I50" s="11">
        <f>I49/P49</f>
        <v>4.4459190444591908E-2</v>
      </c>
      <c r="J50" s="11">
        <f>J49/P49</f>
        <v>0.15461181154611811</v>
      </c>
      <c r="K50" s="11">
        <f>K49/P49</f>
        <v>1.6589250165892501E-2</v>
      </c>
      <c r="L50" s="11">
        <f>L49/P49</f>
        <v>1.3603185136031851E-2</v>
      </c>
      <c r="M50" s="11">
        <f>M49/P49</f>
        <v>9.2899800928998005E-3</v>
      </c>
      <c r="N50" s="11">
        <f>N49/P49</f>
        <v>7.6310550763105511E-3</v>
      </c>
      <c r="O50" s="11">
        <f>O49/P49</f>
        <v>3.8818845388188451E-2</v>
      </c>
      <c r="P50" s="12">
        <f t="shared" ref="P50" si="2">SUM(C50:O50)</f>
        <v>1</v>
      </c>
    </row>
  </sheetData>
  <mergeCells count="10">
    <mergeCell ref="A1:P1"/>
    <mergeCell ref="B2:B3"/>
    <mergeCell ref="C2:C3"/>
    <mergeCell ref="D2:E2"/>
    <mergeCell ref="F2:K2"/>
    <mergeCell ref="L2:L3"/>
    <mergeCell ref="M2:M3"/>
    <mergeCell ref="N2:N3"/>
    <mergeCell ref="O2:O3"/>
    <mergeCell ref="P2:P3"/>
  </mergeCells>
  <pageMargins left="0.70866141732283472" right="0.70866141732283472" top="0.74803149606299213" bottom="0.74803149606299213" header="0.31496062992125984" footer="0.31496062992125984"/>
  <pageSetup paperSize="9" scale="65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2014-12-31T07:20:26Z</dcterms:modified>
</cp:coreProperties>
</file>